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lor Thomas\Documents\Fundraising\Popcorn\2016\"/>
    </mc:Choice>
  </mc:AlternateContent>
  <bookViews>
    <workbookView xWindow="480" yWindow="120" windowWidth="10500" windowHeight="7305"/>
  </bookViews>
  <sheets>
    <sheet name="Unit Registration " sheetId="14" r:id="rId1"/>
    <sheet name="Pack calendar" sheetId="16" r:id="rId2"/>
    <sheet name="Pack budget" sheetId="18" r:id="rId3"/>
    <sheet name="Troop calendar" sheetId="15" r:id="rId4"/>
    <sheet name="Troop budget" sheetId="19" r:id="rId5"/>
    <sheet name="Show-Sell Order" sheetId="12" r:id="rId6"/>
    <sheet name="Product Return Adjustment" sheetId="20" r:id="rId7"/>
    <sheet name="Take Order " sheetId="17" r:id="rId8"/>
    <sheet name="Prize option" sheetId="21" r:id="rId9"/>
    <sheet name="Commission Schedule" sheetId="13" r:id="rId10"/>
    <sheet name="Council Rewards Order Form " sheetId="23" r:id="rId11"/>
  </sheets>
  <externalReferences>
    <externalReference r:id="rId12"/>
  </externalReferences>
  <definedNames>
    <definedName name="_xlnm.Print_Area" localSheetId="2">'Pack budget'!$A$1:$E$47</definedName>
    <definedName name="_xlnm.Print_Area" localSheetId="6">'Product Return Adjustment'!$A$1:$O$35</definedName>
    <definedName name="_xlnm.Print_Area" localSheetId="5">'Show-Sell Order'!$A$1:$O$36</definedName>
    <definedName name="_xlnm.Print_Area" localSheetId="7">'Take Order '!$A$1:$O$38</definedName>
    <definedName name="_xlnm.Print_Area" localSheetId="4">'Troop budget'!$A$1:$E$44</definedName>
    <definedName name="Year" localSheetId="3">'Troop calendar'!$D$3</definedName>
    <definedName name="Year">[1]Pack!$D$3</definedName>
    <definedName name="Year2" localSheetId="3">'Troop calendar'!$D$36</definedName>
    <definedName name="Year2">[1]Pack!$D$36</definedName>
  </definedNames>
  <calcPr calcId="171027"/>
</workbook>
</file>

<file path=xl/calcChain.xml><?xml version="1.0" encoding="utf-8"?>
<calcChain xmlns="http://schemas.openxmlformats.org/spreadsheetml/2006/main">
  <c r="E37" i="19" l="1"/>
  <c r="E36" i="19"/>
  <c r="E38" i="19" s="1"/>
  <c r="E35" i="19"/>
  <c r="E30" i="19"/>
  <c r="E29" i="19"/>
  <c r="E25" i="19"/>
  <c r="E24" i="19"/>
  <c r="E22" i="19"/>
  <c r="E21" i="19"/>
  <c r="E20" i="19"/>
  <c r="E19" i="19"/>
  <c r="E15" i="19"/>
  <c r="E14" i="19"/>
  <c r="E13" i="19"/>
  <c r="E12" i="19"/>
  <c r="E11" i="19"/>
  <c r="E10" i="19"/>
  <c r="E8" i="19"/>
  <c r="E7" i="19"/>
  <c r="E5" i="19"/>
  <c r="E40" i="18"/>
  <c r="E39" i="18"/>
  <c r="E38" i="18"/>
  <c r="E33" i="18"/>
  <c r="E32" i="18"/>
  <c r="E31" i="18"/>
  <c r="E30" i="18"/>
  <c r="E28" i="18"/>
  <c r="E27" i="18"/>
  <c r="E26" i="18"/>
  <c r="E25" i="18"/>
  <c r="E24" i="18"/>
  <c r="E22" i="18"/>
  <c r="E21" i="18"/>
  <c r="E20" i="18"/>
  <c r="E19" i="18"/>
  <c r="E18" i="18"/>
  <c r="E17" i="18"/>
  <c r="E16" i="18"/>
  <c r="E15" i="18"/>
  <c r="E13" i="18"/>
  <c r="E12" i="18"/>
  <c r="E11" i="18"/>
  <c r="E10" i="18"/>
  <c r="E9" i="18"/>
  <c r="E8" i="18"/>
  <c r="E7" i="18"/>
  <c r="E5" i="18"/>
  <c r="E34" i="18" s="1"/>
  <c r="E41" i="18" l="1"/>
  <c r="E44" i="18" s="1"/>
  <c r="C45" i="18" s="1"/>
  <c r="E45" i="18" s="1"/>
  <c r="E31" i="19"/>
  <c r="E41" i="19"/>
  <c r="C42" i="19" s="1"/>
  <c r="E42" i="19" s="1"/>
  <c r="N48" i="16" l="1"/>
  <c r="Y46" i="16"/>
  <c r="S47" i="16" s="1"/>
  <c r="T47" i="16" s="1"/>
  <c r="U47" i="16" s="1"/>
  <c r="V47" i="16" s="1"/>
  <c r="W47" i="16" s="1"/>
  <c r="X47" i="16" s="1"/>
  <c r="Y47" i="16" s="1"/>
  <c r="S48" i="16" s="1"/>
  <c r="T48" i="16" s="1"/>
  <c r="U48" i="16" s="1"/>
  <c r="V48" i="16" s="1"/>
  <c r="W48" i="16" s="1"/>
  <c r="X48" i="16" s="1"/>
  <c r="Y48" i="16" s="1"/>
  <c r="S49" i="16" s="1"/>
  <c r="T49" i="16" s="1"/>
  <c r="U49" i="16" s="1"/>
  <c r="V49" i="16" s="1"/>
  <c r="W49" i="16" s="1"/>
  <c r="X49" i="16" s="1"/>
  <c r="Y49" i="16" s="1"/>
  <c r="S50" i="16" s="1"/>
  <c r="T50" i="16" s="1"/>
  <c r="U50" i="16" s="1"/>
  <c r="G46" i="16"/>
  <c r="H46" i="16" s="1"/>
  <c r="B47" i="16" s="1"/>
  <c r="C47" i="16" s="1"/>
  <c r="D47" i="16" s="1"/>
  <c r="E47" i="16" s="1"/>
  <c r="F47" i="16" s="1"/>
  <c r="G47" i="16" s="1"/>
  <c r="H47" i="16" s="1"/>
  <c r="B48" i="16" s="1"/>
  <c r="C48" i="16" s="1"/>
  <c r="D48" i="16" s="1"/>
  <c r="E48" i="16" s="1"/>
  <c r="F48" i="16" s="1"/>
  <c r="G48" i="16" s="1"/>
  <c r="H48" i="16" s="1"/>
  <c r="B49" i="16" s="1"/>
  <c r="C49" i="16" s="1"/>
  <c r="D49" i="16" s="1"/>
  <c r="E49" i="16" s="1"/>
  <c r="F49" i="16" s="1"/>
  <c r="G49" i="16" s="1"/>
  <c r="H49" i="16" s="1"/>
  <c r="B50" i="16" s="1"/>
  <c r="C50" i="16" s="1"/>
  <c r="D50" i="16" s="1"/>
  <c r="F46" i="16"/>
  <c r="U44" i="16"/>
  <c r="N44" i="16"/>
  <c r="D44" i="16"/>
  <c r="N40" i="16"/>
  <c r="T39" i="16"/>
  <c r="U39" i="16" s="1"/>
  <c r="V39" i="16" s="1"/>
  <c r="W39" i="16" s="1"/>
  <c r="X39" i="16" s="1"/>
  <c r="Y39" i="16" s="1"/>
  <c r="S40" i="16" s="1"/>
  <c r="T40" i="16" s="1"/>
  <c r="U40" i="16" s="1"/>
  <c r="V40" i="16" s="1"/>
  <c r="W40" i="16" s="1"/>
  <c r="X40" i="16" s="1"/>
  <c r="Y40" i="16" s="1"/>
  <c r="S41" i="16" s="1"/>
  <c r="T41" i="16" s="1"/>
  <c r="U41" i="16" s="1"/>
  <c r="V41" i="16" s="1"/>
  <c r="W41" i="16" s="1"/>
  <c r="X41" i="16" s="1"/>
  <c r="Y41" i="16" s="1"/>
  <c r="S42" i="16" s="1"/>
  <c r="T42" i="16" s="1"/>
  <c r="U42" i="16" s="1"/>
  <c r="V42" i="16" s="1"/>
  <c r="W42" i="16" s="1"/>
  <c r="X42" i="16" s="1"/>
  <c r="S39" i="16"/>
  <c r="G38" i="16"/>
  <c r="H38" i="16" s="1"/>
  <c r="B39" i="16" s="1"/>
  <c r="C39" i="16" s="1"/>
  <c r="D39" i="16" s="1"/>
  <c r="E39" i="16" s="1"/>
  <c r="F39" i="16" s="1"/>
  <c r="G39" i="16" s="1"/>
  <c r="H39" i="16" s="1"/>
  <c r="B40" i="16" s="1"/>
  <c r="C40" i="16" s="1"/>
  <c r="D40" i="16" s="1"/>
  <c r="E40" i="16" s="1"/>
  <c r="F40" i="16" s="1"/>
  <c r="G40" i="16" s="1"/>
  <c r="H40" i="16" s="1"/>
  <c r="B41" i="16" s="1"/>
  <c r="C41" i="16" s="1"/>
  <c r="D41" i="16" s="1"/>
  <c r="E41" i="16" s="1"/>
  <c r="F41" i="16" s="1"/>
  <c r="G41" i="16" s="1"/>
  <c r="H41" i="16" s="1"/>
  <c r="B42" i="16" s="1"/>
  <c r="C42" i="16" s="1"/>
  <c r="D42" i="16" s="1"/>
  <c r="U36" i="16"/>
  <c r="N36" i="16"/>
  <c r="D36" i="16"/>
  <c r="N32" i="16"/>
  <c r="X30" i="16"/>
  <c r="Y30" i="16" s="1"/>
  <c r="S31" i="16" s="1"/>
  <c r="T31" i="16" s="1"/>
  <c r="U31" i="16" s="1"/>
  <c r="V31" i="16" s="1"/>
  <c r="W31" i="16" s="1"/>
  <c r="X31" i="16" s="1"/>
  <c r="Y31" i="16" s="1"/>
  <c r="S32" i="16" s="1"/>
  <c r="T32" i="16" s="1"/>
  <c r="U32" i="16" s="1"/>
  <c r="V32" i="16" s="1"/>
  <c r="W32" i="16" s="1"/>
  <c r="X32" i="16" s="1"/>
  <c r="Y32" i="16" s="1"/>
  <c r="S33" i="16" s="1"/>
  <c r="T33" i="16" s="1"/>
  <c r="U33" i="16" s="1"/>
  <c r="V33" i="16" s="1"/>
  <c r="W33" i="16" s="1"/>
  <c r="X33" i="16" s="1"/>
  <c r="Y33" i="16" s="1"/>
  <c r="S34" i="16" s="1"/>
  <c r="T34" i="16" s="1"/>
  <c r="U34" i="16" s="1"/>
  <c r="G30" i="16"/>
  <c r="H30" i="16" s="1"/>
  <c r="B31" i="16" s="1"/>
  <c r="C31" i="16" s="1"/>
  <c r="D31" i="16" s="1"/>
  <c r="E31" i="16" s="1"/>
  <c r="F31" i="16" s="1"/>
  <c r="G31" i="16" s="1"/>
  <c r="H31" i="16" s="1"/>
  <c r="B32" i="16" s="1"/>
  <c r="C32" i="16" s="1"/>
  <c r="D32" i="16" s="1"/>
  <c r="E32" i="16" s="1"/>
  <c r="F32" i="16" s="1"/>
  <c r="G32" i="16" s="1"/>
  <c r="H32" i="16" s="1"/>
  <c r="B33" i="16" s="1"/>
  <c r="C33" i="16" s="1"/>
  <c r="D33" i="16" s="1"/>
  <c r="E33" i="16" s="1"/>
  <c r="F33" i="16" s="1"/>
  <c r="G33" i="16" s="1"/>
  <c r="H33" i="16" s="1"/>
  <c r="B34" i="16" s="1"/>
  <c r="C34" i="16" s="1"/>
  <c r="D34" i="16" s="1"/>
  <c r="E34" i="16" s="1"/>
  <c r="U28" i="16"/>
  <c r="N28" i="16"/>
  <c r="D28" i="16"/>
  <c r="N24" i="16"/>
  <c r="B22" i="16"/>
  <c r="C22" i="16" s="1"/>
  <c r="D22" i="16" s="1"/>
  <c r="E22" i="16" s="1"/>
  <c r="F22" i="16" s="1"/>
  <c r="G22" i="16" s="1"/>
  <c r="H22" i="16" s="1"/>
  <c r="B23" i="16" s="1"/>
  <c r="C23" i="16" s="1"/>
  <c r="D23" i="16" s="1"/>
  <c r="E23" i="16" s="1"/>
  <c r="F23" i="16" s="1"/>
  <c r="G23" i="16" s="1"/>
  <c r="H23" i="16" s="1"/>
  <c r="B24" i="16" s="1"/>
  <c r="C24" i="16" s="1"/>
  <c r="D24" i="16" s="1"/>
  <c r="E24" i="16" s="1"/>
  <c r="F24" i="16" s="1"/>
  <c r="G24" i="16" s="1"/>
  <c r="H24" i="16" s="1"/>
  <c r="B25" i="16" s="1"/>
  <c r="C25" i="16" s="1"/>
  <c r="D25" i="16" s="1"/>
  <c r="E25" i="16" s="1"/>
  <c r="Y21" i="16"/>
  <c r="S22" i="16" s="1"/>
  <c r="T22" i="16" s="1"/>
  <c r="U22" i="16" s="1"/>
  <c r="V22" i="16" s="1"/>
  <c r="W22" i="16" s="1"/>
  <c r="X22" i="16" s="1"/>
  <c r="Y22" i="16" s="1"/>
  <c r="S23" i="16" s="1"/>
  <c r="T23" i="16" s="1"/>
  <c r="U23" i="16" s="1"/>
  <c r="V23" i="16" s="1"/>
  <c r="W23" i="16" s="1"/>
  <c r="X23" i="16" s="1"/>
  <c r="Y23" i="16" s="1"/>
  <c r="S24" i="16" s="1"/>
  <c r="T24" i="16" s="1"/>
  <c r="U24" i="16" s="1"/>
  <c r="V24" i="16" s="1"/>
  <c r="W24" i="16" s="1"/>
  <c r="X24" i="16" s="1"/>
  <c r="Y24" i="16" s="1"/>
  <c r="S25" i="16" s="1"/>
  <c r="T25" i="16" s="1"/>
  <c r="U25" i="16" s="1"/>
  <c r="V25" i="16" s="1"/>
  <c r="N20" i="16"/>
  <c r="U19" i="16"/>
  <c r="D19" i="16"/>
  <c r="N16" i="16"/>
  <c r="S14" i="16"/>
  <c r="T14" i="16" s="1"/>
  <c r="U14" i="16" s="1"/>
  <c r="V14" i="16" s="1"/>
  <c r="W14" i="16" s="1"/>
  <c r="X14" i="16" s="1"/>
  <c r="Y14" i="16" s="1"/>
  <c r="S15" i="16" s="1"/>
  <c r="T15" i="16" s="1"/>
  <c r="U15" i="16" s="1"/>
  <c r="V15" i="16" s="1"/>
  <c r="W15" i="16" s="1"/>
  <c r="X15" i="16" s="1"/>
  <c r="Y15" i="16" s="1"/>
  <c r="S16" i="16" s="1"/>
  <c r="T16" i="16" s="1"/>
  <c r="U16" i="16" s="1"/>
  <c r="V16" i="16" s="1"/>
  <c r="W16" i="16" s="1"/>
  <c r="X16" i="16" s="1"/>
  <c r="Y16" i="16" s="1"/>
  <c r="S17" i="16" s="1"/>
  <c r="T17" i="16" s="1"/>
  <c r="U17" i="16" s="1"/>
  <c r="V17" i="16" s="1"/>
  <c r="W17" i="16" s="1"/>
  <c r="B14" i="16"/>
  <c r="C14" i="16" s="1"/>
  <c r="D14" i="16" s="1"/>
  <c r="E14" i="16" s="1"/>
  <c r="F14" i="16" s="1"/>
  <c r="G14" i="16" s="1"/>
  <c r="H14" i="16" s="1"/>
  <c r="B15" i="16" s="1"/>
  <c r="C15" i="16" s="1"/>
  <c r="D15" i="16" s="1"/>
  <c r="E15" i="16" s="1"/>
  <c r="F15" i="16" s="1"/>
  <c r="G15" i="16" s="1"/>
  <c r="H15" i="16" s="1"/>
  <c r="B16" i="16" s="1"/>
  <c r="C16" i="16" s="1"/>
  <c r="D16" i="16" s="1"/>
  <c r="E16" i="16" s="1"/>
  <c r="F16" i="16" s="1"/>
  <c r="G16" i="16" s="1"/>
  <c r="H16" i="16" s="1"/>
  <c r="B17" i="16" s="1"/>
  <c r="C17" i="16" s="1"/>
  <c r="D17" i="16" s="1"/>
  <c r="E17" i="16" s="1"/>
  <c r="F17" i="16" s="1"/>
  <c r="G17" i="16" s="1"/>
  <c r="N12" i="16"/>
  <c r="U11" i="16"/>
  <c r="N8" i="16"/>
  <c r="W5" i="16"/>
  <c r="X5" i="16" s="1"/>
  <c r="Y5" i="16" s="1"/>
  <c r="S6" i="16" s="1"/>
  <c r="T6" i="16" s="1"/>
  <c r="U6" i="16" s="1"/>
  <c r="V6" i="16" s="1"/>
  <c r="W6" i="16" s="1"/>
  <c r="X6" i="16" s="1"/>
  <c r="Y6" i="16" s="1"/>
  <c r="S7" i="16" s="1"/>
  <c r="T7" i="16" s="1"/>
  <c r="U7" i="16" s="1"/>
  <c r="V7" i="16" s="1"/>
  <c r="W7" i="16" s="1"/>
  <c r="X7" i="16" s="1"/>
  <c r="Y7" i="16" s="1"/>
  <c r="S8" i="16" s="1"/>
  <c r="T8" i="16" s="1"/>
  <c r="U8" i="16" s="1"/>
  <c r="V8" i="16" s="1"/>
  <c r="W8" i="16" s="1"/>
  <c r="X8" i="16" s="1"/>
  <c r="Y8" i="16" s="1"/>
  <c r="S9" i="16" s="1"/>
  <c r="T9" i="16" s="1"/>
  <c r="U9" i="16" s="1"/>
  <c r="G5" i="16"/>
  <c r="H5" i="16" s="1"/>
  <c r="B6" i="16" s="1"/>
  <c r="C6" i="16" s="1"/>
  <c r="D6" i="16" s="1"/>
  <c r="E6" i="16" s="1"/>
  <c r="F6" i="16" s="1"/>
  <c r="G6" i="16" s="1"/>
  <c r="H6" i="16" s="1"/>
  <c r="B7" i="16" s="1"/>
  <c r="C7" i="16" s="1"/>
  <c r="D7" i="16" s="1"/>
  <c r="E7" i="16" s="1"/>
  <c r="F7" i="16" s="1"/>
  <c r="G7" i="16" s="1"/>
  <c r="H7" i="16" s="1"/>
  <c r="B8" i="16" s="1"/>
  <c r="C8" i="16" s="1"/>
  <c r="D8" i="16" s="1"/>
  <c r="E8" i="16" s="1"/>
  <c r="F8" i="16" s="1"/>
  <c r="G8" i="16" s="1"/>
  <c r="H8" i="16" s="1"/>
  <c r="B9" i="16" s="1"/>
  <c r="C9" i="16" s="1"/>
  <c r="D9" i="16" s="1"/>
  <c r="E9" i="16" s="1"/>
  <c r="U3" i="16"/>
  <c r="N3" i="16"/>
  <c r="Y46" i="15"/>
  <c r="S47" i="15" s="1"/>
  <c r="T47" i="15" s="1"/>
  <c r="U47" i="15" s="1"/>
  <c r="V47" i="15" s="1"/>
  <c r="W47" i="15" s="1"/>
  <c r="X47" i="15" s="1"/>
  <c r="Y47" i="15" s="1"/>
  <c r="S48" i="15" s="1"/>
  <c r="T48" i="15" s="1"/>
  <c r="U48" i="15" s="1"/>
  <c r="V48" i="15" s="1"/>
  <c r="W48" i="15" s="1"/>
  <c r="X48" i="15" s="1"/>
  <c r="Y48" i="15" s="1"/>
  <c r="S49" i="15" s="1"/>
  <c r="T49" i="15" s="1"/>
  <c r="U49" i="15" s="1"/>
  <c r="V49" i="15" s="1"/>
  <c r="W49" i="15" s="1"/>
  <c r="X49" i="15" s="1"/>
  <c r="Y49" i="15" s="1"/>
  <c r="S50" i="15" s="1"/>
  <c r="T50" i="15" s="1"/>
  <c r="U50" i="15" s="1"/>
  <c r="F46" i="15"/>
  <c r="G46" i="15" s="1"/>
  <c r="H46" i="15" s="1"/>
  <c r="B47" i="15" s="1"/>
  <c r="C47" i="15" s="1"/>
  <c r="D47" i="15" s="1"/>
  <c r="E47" i="15" s="1"/>
  <c r="F47" i="15" s="1"/>
  <c r="G47" i="15" s="1"/>
  <c r="H47" i="15" s="1"/>
  <c r="B48" i="15" s="1"/>
  <c r="C48" i="15" s="1"/>
  <c r="D48" i="15" s="1"/>
  <c r="E48" i="15" s="1"/>
  <c r="F48" i="15" s="1"/>
  <c r="G48" i="15" s="1"/>
  <c r="H48" i="15" s="1"/>
  <c r="B49" i="15" s="1"/>
  <c r="C49" i="15" s="1"/>
  <c r="D49" i="15" s="1"/>
  <c r="E49" i="15" s="1"/>
  <c r="F49" i="15" s="1"/>
  <c r="G49" i="15" s="1"/>
  <c r="H49" i="15" s="1"/>
  <c r="B50" i="15" s="1"/>
  <c r="C50" i="15" s="1"/>
  <c r="D50" i="15" s="1"/>
  <c r="S39" i="15"/>
  <c r="T39" i="15" s="1"/>
  <c r="U39" i="15" s="1"/>
  <c r="V39" i="15" s="1"/>
  <c r="W39" i="15" s="1"/>
  <c r="X39" i="15" s="1"/>
  <c r="Y39" i="15" s="1"/>
  <c r="S40" i="15" s="1"/>
  <c r="T40" i="15" s="1"/>
  <c r="U40" i="15" s="1"/>
  <c r="V40" i="15" s="1"/>
  <c r="W40" i="15" s="1"/>
  <c r="X40" i="15" s="1"/>
  <c r="Y40" i="15" s="1"/>
  <c r="S41" i="15" s="1"/>
  <c r="T41" i="15" s="1"/>
  <c r="U41" i="15" s="1"/>
  <c r="V41" i="15" s="1"/>
  <c r="W41" i="15" s="1"/>
  <c r="X41" i="15" s="1"/>
  <c r="Y41" i="15" s="1"/>
  <c r="S42" i="15" s="1"/>
  <c r="T42" i="15" s="1"/>
  <c r="U42" i="15" s="1"/>
  <c r="V42" i="15" s="1"/>
  <c r="W42" i="15" s="1"/>
  <c r="X42" i="15" s="1"/>
  <c r="G38" i="15"/>
  <c r="H38" i="15" s="1"/>
  <c r="B39" i="15" s="1"/>
  <c r="C39" i="15" s="1"/>
  <c r="D39" i="15" s="1"/>
  <c r="E39" i="15" s="1"/>
  <c r="F39" i="15" s="1"/>
  <c r="G39" i="15" s="1"/>
  <c r="H39" i="15" s="1"/>
  <c r="B40" i="15" s="1"/>
  <c r="C40" i="15" s="1"/>
  <c r="D40" i="15" s="1"/>
  <c r="E40" i="15" s="1"/>
  <c r="F40" i="15" s="1"/>
  <c r="G40" i="15" s="1"/>
  <c r="H40" i="15" s="1"/>
  <c r="B41" i="15" s="1"/>
  <c r="C41" i="15" s="1"/>
  <c r="D41" i="15" s="1"/>
  <c r="E41" i="15" s="1"/>
  <c r="F41" i="15" s="1"/>
  <c r="G41" i="15" s="1"/>
  <c r="H41" i="15" s="1"/>
  <c r="B42" i="15" s="1"/>
  <c r="C42" i="15" s="1"/>
  <c r="D42" i="15" s="1"/>
  <c r="D36" i="15"/>
  <c r="N44" i="15" s="1"/>
  <c r="X30" i="15"/>
  <c r="Y30" i="15" s="1"/>
  <c r="S31" i="15" s="1"/>
  <c r="T31" i="15" s="1"/>
  <c r="U31" i="15" s="1"/>
  <c r="V31" i="15" s="1"/>
  <c r="W31" i="15" s="1"/>
  <c r="X31" i="15" s="1"/>
  <c r="Y31" i="15" s="1"/>
  <c r="S32" i="15" s="1"/>
  <c r="T32" i="15" s="1"/>
  <c r="U32" i="15" s="1"/>
  <c r="V32" i="15" s="1"/>
  <c r="W32" i="15" s="1"/>
  <c r="X32" i="15" s="1"/>
  <c r="Y32" i="15" s="1"/>
  <c r="S33" i="15" s="1"/>
  <c r="T33" i="15" s="1"/>
  <c r="U33" i="15" s="1"/>
  <c r="V33" i="15" s="1"/>
  <c r="W33" i="15" s="1"/>
  <c r="X33" i="15" s="1"/>
  <c r="Y33" i="15" s="1"/>
  <c r="S34" i="15" s="1"/>
  <c r="T34" i="15" s="1"/>
  <c r="U34" i="15" s="1"/>
  <c r="G30" i="15"/>
  <c r="H30" i="15" s="1"/>
  <c r="B31" i="15" s="1"/>
  <c r="C31" i="15" s="1"/>
  <c r="D31" i="15" s="1"/>
  <c r="E31" i="15" s="1"/>
  <c r="F31" i="15" s="1"/>
  <c r="G31" i="15" s="1"/>
  <c r="H31" i="15" s="1"/>
  <c r="B32" i="15" s="1"/>
  <c r="C32" i="15" s="1"/>
  <c r="D32" i="15" s="1"/>
  <c r="E32" i="15" s="1"/>
  <c r="F32" i="15" s="1"/>
  <c r="G32" i="15" s="1"/>
  <c r="H32" i="15" s="1"/>
  <c r="B33" i="15" s="1"/>
  <c r="C33" i="15" s="1"/>
  <c r="D33" i="15" s="1"/>
  <c r="E33" i="15" s="1"/>
  <c r="F33" i="15" s="1"/>
  <c r="G33" i="15" s="1"/>
  <c r="H33" i="15" s="1"/>
  <c r="B34" i="15" s="1"/>
  <c r="C34" i="15" s="1"/>
  <c r="D34" i="15" s="1"/>
  <c r="E34" i="15" s="1"/>
  <c r="D28" i="15"/>
  <c r="C22" i="15"/>
  <c r="D22" i="15" s="1"/>
  <c r="E22" i="15" s="1"/>
  <c r="F22" i="15" s="1"/>
  <c r="G22" i="15" s="1"/>
  <c r="H22" i="15" s="1"/>
  <c r="B23" i="15" s="1"/>
  <c r="C23" i="15" s="1"/>
  <c r="D23" i="15" s="1"/>
  <c r="E23" i="15" s="1"/>
  <c r="F23" i="15" s="1"/>
  <c r="G23" i="15" s="1"/>
  <c r="H23" i="15" s="1"/>
  <c r="B24" i="15" s="1"/>
  <c r="C24" i="15" s="1"/>
  <c r="D24" i="15" s="1"/>
  <c r="E24" i="15" s="1"/>
  <c r="F24" i="15" s="1"/>
  <c r="G24" i="15" s="1"/>
  <c r="H24" i="15" s="1"/>
  <c r="B25" i="15" s="1"/>
  <c r="C25" i="15" s="1"/>
  <c r="D25" i="15" s="1"/>
  <c r="E25" i="15" s="1"/>
  <c r="B22" i="15"/>
  <c r="Y21" i="15"/>
  <c r="S22" i="15" s="1"/>
  <c r="T22" i="15" s="1"/>
  <c r="U22" i="15" s="1"/>
  <c r="V22" i="15" s="1"/>
  <c r="W22" i="15" s="1"/>
  <c r="X22" i="15" s="1"/>
  <c r="Y22" i="15" s="1"/>
  <c r="S23" i="15" s="1"/>
  <c r="T23" i="15" s="1"/>
  <c r="U23" i="15" s="1"/>
  <c r="V23" i="15" s="1"/>
  <c r="W23" i="15" s="1"/>
  <c r="X23" i="15" s="1"/>
  <c r="Y23" i="15" s="1"/>
  <c r="S24" i="15" s="1"/>
  <c r="T24" i="15" s="1"/>
  <c r="U24" i="15" s="1"/>
  <c r="V24" i="15" s="1"/>
  <c r="W24" i="15" s="1"/>
  <c r="X24" i="15" s="1"/>
  <c r="Y24" i="15" s="1"/>
  <c r="S25" i="15" s="1"/>
  <c r="T25" i="15" s="1"/>
  <c r="U25" i="15" s="1"/>
  <c r="V25" i="15" s="1"/>
  <c r="D19" i="15"/>
  <c r="N16" i="15"/>
  <c r="S14" i="15"/>
  <c r="T14" i="15" s="1"/>
  <c r="U14" i="15" s="1"/>
  <c r="V14" i="15" s="1"/>
  <c r="W14" i="15" s="1"/>
  <c r="X14" i="15" s="1"/>
  <c r="Y14" i="15" s="1"/>
  <c r="S15" i="15" s="1"/>
  <c r="T15" i="15" s="1"/>
  <c r="U15" i="15" s="1"/>
  <c r="V15" i="15" s="1"/>
  <c r="W15" i="15" s="1"/>
  <c r="X15" i="15" s="1"/>
  <c r="Y15" i="15" s="1"/>
  <c r="S16" i="15" s="1"/>
  <c r="T16" i="15" s="1"/>
  <c r="U16" i="15" s="1"/>
  <c r="V16" i="15" s="1"/>
  <c r="W16" i="15" s="1"/>
  <c r="X16" i="15" s="1"/>
  <c r="Y16" i="15" s="1"/>
  <c r="S17" i="15" s="1"/>
  <c r="T17" i="15" s="1"/>
  <c r="U17" i="15" s="1"/>
  <c r="V17" i="15" s="1"/>
  <c r="W17" i="15" s="1"/>
  <c r="B14" i="15"/>
  <c r="C14" i="15" s="1"/>
  <c r="D14" i="15" s="1"/>
  <c r="E14" i="15" s="1"/>
  <c r="F14" i="15" s="1"/>
  <c r="G14" i="15" s="1"/>
  <c r="H14" i="15" s="1"/>
  <c r="B15" i="15" s="1"/>
  <c r="C15" i="15" s="1"/>
  <c r="D15" i="15" s="1"/>
  <c r="E15" i="15" s="1"/>
  <c r="F15" i="15" s="1"/>
  <c r="G15" i="15" s="1"/>
  <c r="H15" i="15" s="1"/>
  <c r="B16" i="15" s="1"/>
  <c r="C16" i="15" s="1"/>
  <c r="D16" i="15" s="1"/>
  <c r="E16" i="15" s="1"/>
  <c r="F16" i="15" s="1"/>
  <c r="G16" i="15" s="1"/>
  <c r="H16" i="15" s="1"/>
  <c r="B17" i="15" s="1"/>
  <c r="C17" i="15" s="1"/>
  <c r="D17" i="15" s="1"/>
  <c r="E17" i="15" s="1"/>
  <c r="F17" i="15" s="1"/>
  <c r="G17" i="15" s="1"/>
  <c r="N12" i="15"/>
  <c r="N8" i="15"/>
  <c r="W5" i="15"/>
  <c r="X5" i="15" s="1"/>
  <c r="Y5" i="15" s="1"/>
  <c r="S6" i="15" s="1"/>
  <c r="T6" i="15" s="1"/>
  <c r="U6" i="15" s="1"/>
  <c r="V6" i="15" s="1"/>
  <c r="W6" i="15" s="1"/>
  <c r="X6" i="15" s="1"/>
  <c r="Y6" i="15" s="1"/>
  <c r="S7" i="15" s="1"/>
  <c r="T7" i="15" s="1"/>
  <c r="U7" i="15" s="1"/>
  <c r="V7" i="15" s="1"/>
  <c r="W7" i="15" s="1"/>
  <c r="X7" i="15" s="1"/>
  <c r="Y7" i="15" s="1"/>
  <c r="S8" i="15" s="1"/>
  <c r="T8" i="15" s="1"/>
  <c r="U8" i="15" s="1"/>
  <c r="V8" i="15" s="1"/>
  <c r="W8" i="15" s="1"/>
  <c r="X8" i="15" s="1"/>
  <c r="Y8" i="15" s="1"/>
  <c r="S9" i="15" s="1"/>
  <c r="T9" i="15" s="1"/>
  <c r="U9" i="15" s="1"/>
  <c r="G5" i="15"/>
  <c r="H5" i="15" s="1"/>
  <c r="B6" i="15" s="1"/>
  <c r="C6" i="15" s="1"/>
  <c r="D6" i="15" s="1"/>
  <c r="E6" i="15" s="1"/>
  <c r="F6" i="15" s="1"/>
  <c r="G6" i="15" s="1"/>
  <c r="H6" i="15" s="1"/>
  <c r="B7" i="15" s="1"/>
  <c r="C7" i="15" s="1"/>
  <c r="D7" i="15" s="1"/>
  <c r="E7" i="15" s="1"/>
  <c r="F7" i="15" s="1"/>
  <c r="G7" i="15" s="1"/>
  <c r="H7" i="15" s="1"/>
  <c r="B8" i="15" s="1"/>
  <c r="C8" i="15" s="1"/>
  <c r="D8" i="15" s="1"/>
  <c r="E8" i="15" s="1"/>
  <c r="F8" i="15" s="1"/>
  <c r="G8" i="15" s="1"/>
  <c r="H8" i="15" s="1"/>
  <c r="B9" i="15" s="1"/>
  <c r="C9" i="15" s="1"/>
  <c r="D9" i="15" s="1"/>
  <c r="E9" i="15" s="1"/>
  <c r="N3" i="15"/>
  <c r="U3" i="15" l="1"/>
  <c r="U11" i="15"/>
  <c r="U19" i="15"/>
  <c r="N20" i="15"/>
  <c r="N24" i="15"/>
  <c r="N28" i="15"/>
  <c r="U28" i="15"/>
  <c r="N32" i="15"/>
  <c r="N36" i="15"/>
  <c r="D44" i="15"/>
  <c r="U44" i="15"/>
  <c r="N48" i="15"/>
  <c r="U36" i="15"/>
  <c r="N40" i="15"/>
</calcChain>
</file>

<file path=xl/sharedStrings.xml><?xml version="1.0" encoding="utf-8"?>
<sst xmlns="http://schemas.openxmlformats.org/spreadsheetml/2006/main" count="590" uniqueCount="242">
  <si>
    <t>District:</t>
  </si>
  <si>
    <t>Date:</t>
  </si>
  <si>
    <t>Unit Kernel:</t>
  </si>
  <si>
    <t>Unit No.:</t>
  </si>
  <si>
    <t>Daytime Phone #:</t>
  </si>
  <si>
    <t>Street:</t>
  </si>
  <si>
    <t>City:</t>
  </si>
  <si>
    <t>Signature:</t>
  </si>
  <si>
    <t>Zip:</t>
  </si>
  <si>
    <t>E-mail:</t>
  </si>
  <si>
    <t>Pack</t>
  </si>
  <si>
    <t>Troop</t>
  </si>
  <si>
    <t>Crew</t>
  </si>
  <si>
    <t>Post</t>
  </si>
  <si>
    <t>Cases</t>
  </si>
  <si>
    <t>Pieces</t>
  </si>
  <si>
    <t>1 tin/case</t>
  </si>
  <si>
    <t>$50 Military Donation</t>
  </si>
  <si>
    <t>$30 Military Donation</t>
  </si>
  <si>
    <t>Sweet &amp; Savory</t>
  </si>
  <si>
    <t>Cheese Lovers</t>
  </si>
  <si>
    <t xml:space="preserve">Chocolate Lover's </t>
  </si>
  <si>
    <t>12 bags/case</t>
  </si>
  <si>
    <t>Chocolate Caramel Crunch</t>
  </si>
  <si>
    <t>White Chocolatey Pretzels</t>
  </si>
  <si>
    <t>Classic Trail Mix</t>
  </si>
  <si>
    <t>6 boxes/case</t>
  </si>
  <si>
    <t>Unbelievable Butter</t>
  </si>
  <si>
    <t>Butter Light</t>
  </si>
  <si>
    <t>White Cheddar Cheese</t>
  </si>
  <si>
    <t>Caramel Corn</t>
  </si>
  <si>
    <t xml:space="preserve"> </t>
  </si>
  <si>
    <t>Caramel Corn w/Almonds,</t>
  </si>
  <si>
    <t xml:space="preserve">     Pecans &amp; Walnuts</t>
  </si>
  <si>
    <t>Total Order</t>
  </si>
  <si>
    <t>2016 - Take Order Form</t>
  </si>
  <si>
    <t xml:space="preserve">   Please submit online at www.trails-end.com</t>
  </si>
  <si>
    <t xml:space="preserve">   Due October 21st at 5:00pm</t>
  </si>
  <si>
    <r>
      <t>Sign me up for</t>
    </r>
    <r>
      <rPr>
        <b/>
        <sz val="18"/>
        <color theme="1"/>
        <rFont val="Arial"/>
        <family val="2"/>
      </rPr>
      <t>:</t>
    </r>
  </si>
  <si>
    <t xml:space="preserve">  Read/write access</t>
  </si>
  <si>
    <t xml:space="preserve">  (to place orders &amp; edit account)</t>
  </si>
  <si>
    <t xml:space="preserve">  Read only access</t>
  </si>
  <si>
    <t xml:space="preserve">  (to view, but not edit)</t>
  </si>
  <si>
    <t>Trails-End.com Registration</t>
  </si>
  <si>
    <t xml:space="preserve">       (this form enables you to enter orders into the Trails-End system)</t>
  </si>
  <si>
    <t xml:space="preserve">     Please submit tonight or e-mail to </t>
  </si>
  <si>
    <t xml:space="preserve">District </t>
  </si>
  <si>
    <t>Troop #</t>
  </si>
  <si>
    <r>
      <t>2016</t>
    </r>
    <r>
      <rPr>
        <b/>
        <sz val="18"/>
        <color rgb="FF000090"/>
        <rFont val="Calibri"/>
        <family val="2"/>
      </rPr>
      <t>–</t>
    </r>
    <r>
      <rPr>
        <b/>
        <sz val="18"/>
        <color rgb="FF000090"/>
        <rFont val="Verdana"/>
        <family val="2"/>
      </rPr>
      <t>2017 Calendar</t>
    </r>
  </si>
  <si>
    <t>SEPT</t>
  </si>
  <si>
    <t>September</t>
  </si>
  <si>
    <t>MAR</t>
  </si>
  <si>
    <t>Sun</t>
  </si>
  <si>
    <t>Mon</t>
  </si>
  <si>
    <t>Tues</t>
  </si>
  <si>
    <t>Wed</t>
  </si>
  <si>
    <t>Thurs</t>
  </si>
  <si>
    <t>Fri</t>
  </si>
  <si>
    <t>Sat</t>
  </si>
  <si>
    <t>Date</t>
  </si>
  <si>
    <t>Troop Meeting</t>
  </si>
  <si>
    <t>October</t>
  </si>
  <si>
    <t>OCT</t>
  </si>
  <si>
    <t>APR</t>
  </si>
  <si>
    <t>November</t>
  </si>
  <si>
    <t>December</t>
  </si>
  <si>
    <t>NOV</t>
  </si>
  <si>
    <t>MAY</t>
  </si>
  <si>
    <t>January</t>
  </si>
  <si>
    <t>February</t>
  </si>
  <si>
    <t>Blue and Gold Banquet</t>
  </si>
  <si>
    <t>DEC</t>
  </si>
  <si>
    <t>March</t>
  </si>
  <si>
    <t>JUNE</t>
  </si>
  <si>
    <t>April</t>
  </si>
  <si>
    <t>JAN</t>
  </si>
  <si>
    <t>May</t>
  </si>
  <si>
    <t>JULY</t>
  </si>
  <si>
    <t>June</t>
  </si>
  <si>
    <t>Summertime Activity</t>
  </si>
  <si>
    <t>FEB</t>
  </si>
  <si>
    <t>July</t>
  </si>
  <si>
    <t>AUG</t>
  </si>
  <si>
    <t>August</t>
  </si>
  <si>
    <t>For more information, contact</t>
  </si>
  <si>
    <t>at</t>
  </si>
  <si>
    <t>Unit Leader</t>
  </si>
  <si>
    <t>Phone or email</t>
  </si>
  <si>
    <t>Pack #</t>
  </si>
  <si>
    <t>Pack Meeting</t>
  </si>
  <si>
    <t>2016 - Show &amp; Sell Order Form</t>
  </si>
  <si>
    <t xml:space="preserve">   Due September 8th at 5:00pm</t>
  </si>
  <si>
    <t>Note:  All orders are by full case only</t>
  </si>
  <si>
    <t xml:space="preserve">    12 bags/case</t>
  </si>
  <si>
    <t xml:space="preserve">     6 boxes/case</t>
  </si>
  <si>
    <t xml:space="preserve">     12 bags/case</t>
  </si>
  <si>
    <t>2016-17 Pack Operating Budget and Calendar</t>
  </si>
  <si>
    <t>Pack #:________________</t>
  </si>
  <si>
    <t>District:_______________</t>
  </si>
  <si>
    <t xml:space="preserve">STEP #1:  Add all expenses that the pack will incur in the next school year (recharter fees, pack/den supplies, and event registrations).  Please edit this document to meet the needs of your pack.  Each unit operates differently, using this form you can base cost on a per Scout basis or event basis.  We suggest you edit the highlighted fields below. </t>
  </si>
  <si>
    <t>Program Expenses</t>
  </si>
  <si>
    <t>Notes</t>
  </si>
  <si>
    <t>Annual Cost per Scout/Unit</t>
  </si>
  <si>
    <t>Number of Scouts / Adults</t>
  </si>
  <si>
    <t>Total Unit Cost</t>
  </si>
  <si>
    <t>Registration Fees</t>
  </si>
  <si>
    <t># youth + # Adults</t>
  </si>
  <si>
    <t>Charter Fee</t>
  </si>
  <si>
    <t>Yearly flat fee</t>
  </si>
  <si>
    <r>
      <t xml:space="preserve">Boys' Life </t>
    </r>
    <r>
      <rPr>
        <sz val="12"/>
        <rFont val="Arial"/>
        <family val="2"/>
      </rPr>
      <t>Subscription</t>
    </r>
  </si>
  <si>
    <t>1/household</t>
  </si>
  <si>
    <t>Advancement</t>
  </si>
  <si>
    <t>Ideally 100% of youth to earn adventure loops, pins, activity badges, etc.  Each pack can estimate an annual cost per Scout.</t>
  </si>
  <si>
    <t>Recognition</t>
  </si>
  <si>
    <t>1 or each youth (Thank you's, Veteran Awards, etc.).</t>
  </si>
  <si>
    <t>Special Events</t>
  </si>
  <si>
    <t>Blue and Gold</t>
  </si>
  <si>
    <t>Pinewood Derby</t>
  </si>
  <si>
    <t>Webelos Graduation</t>
  </si>
  <si>
    <t>Other</t>
  </si>
  <si>
    <t>Special Activities</t>
  </si>
  <si>
    <t>Field Trip A</t>
  </si>
  <si>
    <t>Field Trip B</t>
  </si>
  <si>
    <t>Field Trip C</t>
  </si>
  <si>
    <t>Field Trip D</t>
  </si>
  <si>
    <t>Field Trip E</t>
  </si>
  <si>
    <t>Field Trip F</t>
  </si>
  <si>
    <t>Field Trip G</t>
  </si>
  <si>
    <t>Field Trip H</t>
  </si>
  <si>
    <t>Camp</t>
  </si>
  <si>
    <t>Wofford Campout</t>
  </si>
  <si>
    <t>Fall Family Campout</t>
  </si>
  <si>
    <t>Spring Family Campot</t>
  </si>
  <si>
    <t>Day Camp</t>
  </si>
  <si>
    <t># youth</t>
  </si>
  <si>
    <t>Resident Camp</t>
  </si>
  <si>
    <t>Program Supplies</t>
  </si>
  <si>
    <t>Program Materials</t>
  </si>
  <si>
    <t>Ceremony supplies, den projects, camping items, etc.</t>
  </si>
  <si>
    <t>Leader Basic Training</t>
  </si>
  <si>
    <t>Reserve Fund</t>
  </si>
  <si>
    <t>Registration Scholarships</t>
  </si>
  <si>
    <t>Other Expenses</t>
  </si>
  <si>
    <t>Contingency Funds</t>
  </si>
  <si>
    <t>Total Budgeted Program Expenses</t>
  </si>
  <si>
    <t xml:space="preserve">STEP #2:  Indicate your anticipated revenue.  This can include unit dues, a surplus of funds from a previous year, event fees from parents, or funds received from your charter partner.  </t>
  </si>
  <si>
    <t>Income</t>
  </si>
  <si>
    <t>Annual Pack Dues (if applicable)</t>
  </si>
  <si>
    <t>Surplus from prior year (if applicable)</t>
  </si>
  <si>
    <t xml:space="preserve">Other Income </t>
  </si>
  <si>
    <t xml:space="preserve">Charter partner, event registrations, etc. </t>
  </si>
  <si>
    <t>Income subtotal</t>
  </si>
  <si>
    <t xml:space="preserve">STEP 3:  Enter your anticipated popcorn commission percentage to generate your unit sales goal to fund your ideal year of Scouting. </t>
  </si>
  <si>
    <t>Fund-raising needed</t>
  </si>
  <si>
    <t>Pack Popcorn Sales Goal</t>
  </si>
  <si>
    <t>Need</t>
  </si>
  <si>
    <t>Commission %</t>
  </si>
  <si>
    <t>Pack Goal</t>
  </si>
  <si>
    <t>**The unit sales goal  listed above will be used for calculationg popcorn sales incentives**</t>
  </si>
  <si>
    <t>2016-17 Troop Operating Budget and Calendar</t>
  </si>
  <si>
    <t>Troop #:________________</t>
  </si>
  <si>
    <t>Rank advancements and merit badges</t>
  </si>
  <si>
    <t>Camping Trips</t>
  </si>
  <si>
    <t>Camping Trip #1</t>
  </si>
  <si>
    <t>Camping Trip #2</t>
  </si>
  <si>
    <t>Camping Trip #3</t>
  </si>
  <si>
    <t>Camping Trip #4</t>
  </si>
  <si>
    <t>Camping Trip #5</t>
  </si>
  <si>
    <t>Camping Trip #6</t>
  </si>
  <si>
    <t>Boy Scout Summer Camp</t>
  </si>
  <si>
    <t>Leader Camp Fees</t>
  </si>
  <si>
    <t>District Event(s)</t>
  </si>
  <si>
    <t>Fall Camporee</t>
  </si>
  <si>
    <t>Merit Badge College</t>
  </si>
  <si>
    <t xml:space="preserve"># youth </t>
  </si>
  <si>
    <t>Spring Camporee</t>
  </si>
  <si>
    <t>Leader Recognition</t>
  </si>
  <si>
    <t>Thank yous, Veteran Awards, etc.</t>
  </si>
  <si>
    <t xml:space="preserve">Youth Leader Training </t>
  </si>
  <si>
    <t xml:space="preserve">SEALS, NYLT, etc. </t>
  </si>
  <si>
    <t>Troop Equipment</t>
  </si>
  <si>
    <t>Webelos Transition</t>
  </si>
  <si>
    <t xml:space="preserve">Handbook, Troop Neckerchief, etc. </t>
  </si>
  <si>
    <t>Annual Troop Dues (if applicable)</t>
  </si>
  <si>
    <t xml:space="preserve">STEP 3:  Enter your anticipated popcorn commission commission to generate your unit sales goal to fund your ideal year of Scouting. </t>
  </si>
  <si>
    <t>Troop Goal</t>
  </si>
  <si>
    <t xml:space="preserve">    (Returned from Show &amp; Sell)</t>
  </si>
  <si>
    <r>
      <t>Note:  A maximum of 50% of</t>
    </r>
    <r>
      <rPr>
        <b/>
        <u/>
        <sz val="11"/>
        <color rgb="FF3333FF"/>
        <rFont val="Arial"/>
        <family val="2"/>
      </rPr>
      <t xml:space="preserve"> each product</t>
    </r>
    <r>
      <rPr>
        <b/>
        <sz val="11"/>
        <color rgb="FF3333FF"/>
        <rFont val="Arial"/>
        <family val="2"/>
      </rPr>
      <t xml:space="preserve"> may be returned on October 14th (full cases only)</t>
    </r>
  </si>
  <si>
    <t>Original</t>
  </si>
  <si>
    <t>Order</t>
  </si>
  <si>
    <t>Can be</t>
  </si>
  <si>
    <t>Returned</t>
  </si>
  <si>
    <t>Actual</t>
  </si>
  <si>
    <t>Return</t>
  </si>
  <si>
    <t>Total Cases (Returned)</t>
  </si>
  <si>
    <t>DM</t>
  </si>
  <si>
    <t>This form designates your unit's choice for the Prize Mania Program.</t>
  </si>
  <si>
    <r>
      <t xml:space="preserve">  </t>
    </r>
    <r>
      <rPr>
        <b/>
        <u/>
        <sz val="18"/>
        <color theme="1"/>
        <rFont val="Arial"/>
        <family val="2"/>
      </rPr>
      <t>We will</t>
    </r>
    <r>
      <rPr>
        <b/>
        <sz val="18"/>
        <color theme="1"/>
        <rFont val="Arial"/>
        <family val="2"/>
      </rPr>
      <t xml:space="preserve"> participate in the Prize Mania Program</t>
    </r>
  </si>
  <si>
    <r>
      <t xml:space="preserve">  </t>
    </r>
    <r>
      <rPr>
        <b/>
        <u/>
        <sz val="18"/>
        <color theme="1"/>
        <rFont val="Arial"/>
        <family val="2"/>
      </rPr>
      <t>We will not</t>
    </r>
    <r>
      <rPr>
        <b/>
        <sz val="18"/>
        <color theme="1"/>
        <rFont val="Arial"/>
        <family val="2"/>
      </rPr>
      <t xml:space="preserve"> participate in the Prize Mania Program</t>
    </r>
  </si>
  <si>
    <t xml:space="preserve">  and opt for the additional 3% commission on our</t>
  </si>
  <si>
    <t xml:space="preserve">  sales in lieu of prizes</t>
  </si>
  <si>
    <t>Please e-mail or fax this form to Linda Fant                                                                                                                                                                                    e-mail:  lifant@bsamail.org                                                                                                                                                      fax: 864-585-7751                                                                                                                                                                phone: 864-585-4391</t>
  </si>
  <si>
    <t>2016 - Prize Mania Program Selection</t>
  </si>
  <si>
    <t>If no form is submitted the unit will default to 3% extra commission</t>
  </si>
  <si>
    <t>Notes:</t>
  </si>
  <si>
    <t>Commission Schedule</t>
  </si>
  <si>
    <t>Base commission</t>
  </si>
  <si>
    <t>Base commission for on-line orders</t>
  </si>
  <si>
    <t>Commission if:</t>
  </si>
  <si>
    <t>-  unit turns in Ideal Year of Scouting budget during August</t>
  </si>
  <si>
    <t xml:space="preserve">   Roundtable</t>
  </si>
  <si>
    <t>-  unit turns in an activity planning calendar for the year during</t>
  </si>
  <si>
    <t xml:space="preserve">   August Roundtable</t>
  </si>
  <si>
    <t>- unit meets above requirements</t>
  </si>
  <si>
    <t xml:space="preserve">- unit achieves sales goal (determined by unit as presented on Ideal </t>
  </si>
  <si>
    <t xml:space="preserve">  Year of Scouting budget)</t>
  </si>
  <si>
    <r>
      <t>Additional  3%</t>
    </r>
    <r>
      <rPr>
        <sz val="14"/>
        <color theme="1"/>
        <rFont val="Calibri"/>
        <family val="2"/>
      </rPr>
      <t xml:space="preserve"> - If a unit chooses not to participate in the Prize Mania program </t>
    </r>
  </si>
  <si>
    <t>-  unit popcorn settlement is made by deadline (December 2nd)</t>
  </si>
  <si>
    <t>2016 Trail’s End Popcorn Sales</t>
  </si>
  <si>
    <t xml:space="preserve">    they will receive an additional 3% commission in lieu of prizes</t>
  </si>
  <si>
    <t>3.  Completed popcorn order forms must accompany this prize order form for each Scout who qualifies</t>
  </si>
  <si>
    <t xml:space="preserve">2.  Fill It Up means one completely filled order sheet per scout (30 individual orders) - partially filled order forms </t>
  </si>
  <si>
    <t>Rules:</t>
  </si>
  <si>
    <t>Clemson University Sports Clinic *</t>
  </si>
  <si>
    <t>2016 - Council Rewards Order Form</t>
  </si>
  <si>
    <t>University of                            South Carolina                           Sports Clinic *</t>
  </si>
  <si>
    <t>2016 - Product Return Worksheet</t>
  </si>
  <si>
    <t xml:space="preserve"> - each scout who sells $25 can receive a patch even if the unit opts out of the prize program</t>
  </si>
  <si>
    <r>
      <t xml:space="preserve">Please list each Scout's Name                                                      </t>
    </r>
    <r>
      <rPr>
        <b/>
        <sz val="11"/>
        <rFont val="Arial"/>
        <family val="2"/>
      </rPr>
      <t xml:space="preserve"> (attach popcorn order form(s) for verification)</t>
    </r>
  </si>
  <si>
    <t xml:space="preserve">     Pack</t>
  </si>
  <si>
    <t xml:space="preserve">  (Mark an "X" in the appropriate column(s) for prize selection(s)</t>
  </si>
  <si>
    <t>`</t>
  </si>
  <si>
    <t xml:space="preserve"> - please enter your prize selection on-line by November 5th (midnight)</t>
  </si>
  <si>
    <r>
      <t xml:space="preserve">    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can not</t>
    </r>
    <r>
      <rPr>
        <sz val="10"/>
        <color theme="1"/>
        <rFont val="Arial"/>
        <family val="2"/>
      </rPr>
      <t xml:space="preserve"> be combined to create a full sheet (only Take Order portion of sales qualifies for this award)</t>
    </r>
  </si>
  <si>
    <t>Deadline for order submission is November 5, 2016.</t>
  </si>
  <si>
    <t>You can mail, e-mail, or fax this form along with Scout's completed popcorn order form(s) to:</t>
  </si>
  <si>
    <t>420 S. Church Street, Spartanburg, SC 29306</t>
  </si>
  <si>
    <t>Fill it Up                   (Take Order portion of sale only)</t>
  </si>
  <si>
    <t>e-mail:  lifant@bsamail.org          fax: 864-585-7751          phone: 864-585-4391</t>
  </si>
  <si>
    <t xml:space="preserve">* Dates to be determined for the Sports Clinics </t>
  </si>
  <si>
    <r>
      <t xml:space="preserve">1.  $650 orders can qualify for only </t>
    </r>
    <r>
      <rPr>
        <u/>
        <sz val="10"/>
        <color theme="1"/>
        <rFont val="Arial"/>
        <family val="2"/>
      </rPr>
      <t>one</t>
    </r>
    <r>
      <rPr>
        <sz val="10"/>
        <color theme="1"/>
        <rFont val="Arial"/>
        <family val="2"/>
      </rPr>
      <t xml:space="preserve"> of the Sports Clinics </t>
    </r>
  </si>
  <si>
    <t xml:space="preserve">     lifant@bsamail.org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</si>
</sst>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6" x14ac:knownFonts="1"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8"/>
      <color rgb="FF000000"/>
      <name val="Arial"/>
      <family val="2"/>
    </font>
    <font>
      <b/>
      <u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000000"/>
      <name val="Arial"/>
      <family val="2"/>
    </font>
    <font>
      <b/>
      <u/>
      <sz val="20"/>
      <color rgb="FF000000"/>
      <name val="Arial"/>
      <family val="2"/>
    </font>
    <font>
      <b/>
      <sz val="8"/>
      <color rgb="FF000000"/>
      <name val="Arial"/>
      <family val="2"/>
    </font>
    <font>
      <b/>
      <i/>
      <sz val="14"/>
      <color theme="1"/>
      <name val="Arial"/>
      <family val="2"/>
    </font>
    <font>
      <u/>
      <sz val="12"/>
      <color theme="10"/>
      <name val="Arial"/>
      <family val="2"/>
    </font>
    <font>
      <b/>
      <u/>
      <sz val="18"/>
      <color theme="1"/>
      <name val="Arial"/>
      <family val="2"/>
    </font>
    <font>
      <sz val="8"/>
      <color theme="0" tint="-0.499984740745262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0"/>
      <color rgb="FF000090"/>
      <name val="Verdana"/>
      <family val="2"/>
    </font>
    <font>
      <b/>
      <sz val="12"/>
      <color rgb="FF000090"/>
      <name val="Verdana"/>
      <family val="2"/>
    </font>
    <font>
      <sz val="18"/>
      <color rgb="FF000090"/>
      <name val="Verdana"/>
      <family val="2"/>
    </font>
    <font>
      <b/>
      <sz val="18"/>
      <color rgb="FF000090"/>
      <name val="Verdana"/>
      <family val="2"/>
    </font>
    <font>
      <b/>
      <sz val="18"/>
      <color rgb="FF000090"/>
      <name val="Calibri"/>
      <family val="2"/>
    </font>
    <font>
      <sz val="11"/>
      <color rgb="FF000090"/>
      <name val="Times New Roman"/>
      <family val="1"/>
    </font>
    <font>
      <sz val="10"/>
      <color rgb="FF000090"/>
      <name val="Times New Roman"/>
      <family val="1"/>
      <charset val="1"/>
    </font>
    <font>
      <b/>
      <sz val="11"/>
      <color rgb="FF000090"/>
      <name val="Times New Roman"/>
      <family val="1"/>
      <charset val="1"/>
    </font>
    <font>
      <sz val="11"/>
      <color rgb="FF000090"/>
      <name val="Times New Roman"/>
      <family val="1"/>
      <charset val="1"/>
    </font>
    <font>
      <b/>
      <sz val="12"/>
      <color rgb="FF000090"/>
      <name val="Times New Roman"/>
      <family val="1"/>
      <charset val="1"/>
    </font>
    <font>
      <sz val="5.5"/>
      <color rgb="FF000090"/>
      <name val="Times New Roman"/>
      <family val="1"/>
      <charset val="1"/>
    </font>
    <font>
      <b/>
      <sz val="10"/>
      <color rgb="FF000090"/>
      <name val="Times New Roman"/>
      <family val="1"/>
      <charset val="1"/>
    </font>
    <font>
      <sz val="6"/>
      <color rgb="FF00009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rgb="FF000099"/>
      <name val="Times New Roman"/>
      <family val="1"/>
      <charset val="1"/>
    </font>
    <font>
      <sz val="10"/>
      <name val="Times New Roman"/>
      <family val="1"/>
      <charset val="1"/>
    </font>
    <font>
      <sz val="10"/>
      <name val="Verdana"/>
      <family val="2"/>
    </font>
    <font>
      <b/>
      <sz val="10"/>
      <color rgb="FF000099"/>
      <name val="Times New Roman"/>
      <family val="1"/>
      <charset val="1"/>
    </font>
    <font>
      <b/>
      <sz val="12"/>
      <color rgb="FF000099"/>
      <name val="Times New Roman"/>
      <family val="1"/>
      <charset val="1"/>
    </font>
    <font>
      <sz val="10"/>
      <color rgb="FF000090"/>
      <name val="Times New Roman"/>
      <family val="1"/>
    </font>
    <font>
      <sz val="12"/>
      <color rgb="FF000090"/>
      <name val="Times New Roman"/>
      <family val="1"/>
      <charset val="1"/>
    </font>
    <font>
      <sz val="11"/>
      <color rgb="FF000090"/>
      <name val="Verdana"/>
      <family val="2"/>
    </font>
    <font>
      <sz val="8"/>
      <color rgb="FF000090"/>
      <name val="Times New Roman"/>
      <family val="1"/>
      <charset val="1"/>
    </font>
    <font>
      <b/>
      <sz val="10"/>
      <color rgb="FF000090"/>
      <name val="Verdana"/>
      <family val="2"/>
    </font>
    <font>
      <sz val="12"/>
      <color rgb="FF000090"/>
      <name val="Verdana"/>
      <family val="2"/>
    </font>
    <font>
      <sz val="8"/>
      <name val="Times New Roman"/>
      <family val="1"/>
      <charset val="1"/>
    </font>
    <font>
      <b/>
      <sz val="11"/>
      <color rgb="FF000090"/>
      <name val="Verdana"/>
      <family val="2"/>
    </font>
    <font>
      <b/>
      <sz val="12"/>
      <name val="Arial"/>
      <family val="2"/>
    </font>
    <font>
      <b/>
      <u/>
      <sz val="14"/>
      <color rgb="FF3333FF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sz val="12"/>
      <color theme="0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1"/>
      <color rgb="FF3333FF"/>
      <name val="Arial"/>
      <family val="2"/>
    </font>
    <font>
      <b/>
      <u/>
      <sz val="11"/>
      <color rgb="FF3333FF"/>
      <name val="Arial"/>
      <family val="2"/>
    </font>
    <font>
      <b/>
      <sz val="12"/>
      <color rgb="FF3333FF"/>
      <name val="Calibri"/>
      <family val="2"/>
      <scheme val="minor"/>
    </font>
    <font>
      <sz val="18"/>
      <color theme="1"/>
      <name val="Arial"/>
      <family val="2"/>
    </font>
    <font>
      <sz val="14"/>
      <color theme="1"/>
      <name val="Calibri"/>
      <family val="2"/>
    </font>
    <font>
      <u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CC"/>
      </bottom>
      <diagonal/>
    </border>
    <border>
      <left style="double">
        <color rgb="FF000090"/>
      </left>
      <right/>
      <top style="double">
        <color rgb="FF000090"/>
      </top>
      <bottom style="thin">
        <color rgb="FF000090"/>
      </bottom>
      <diagonal/>
    </border>
    <border>
      <left/>
      <right style="double">
        <color rgb="FF000090"/>
      </right>
      <top style="double">
        <color rgb="FF000090"/>
      </top>
      <bottom style="thin">
        <color rgb="FF000090"/>
      </bottom>
      <diagonal/>
    </border>
    <border>
      <left style="double">
        <color rgb="FF000090"/>
      </left>
      <right style="thin">
        <color rgb="FF000090"/>
      </right>
      <top style="thin">
        <color rgb="FF000090"/>
      </top>
      <bottom style="thin">
        <color rgb="FF000090"/>
      </bottom>
      <diagonal/>
    </border>
    <border>
      <left style="thin">
        <color rgb="FF000090"/>
      </left>
      <right style="thin">
        <color rgb="FF000090"/>
      </right>
      <top style="thin">
        <color rgb="FF000090"/>
      </top>
      <bottom style="thin">
        <color rgb="FF000090"/>
      </bottom>
      <diagonal/>
    </border>
    <border>
      <left style="thin">
        <color rgb="FF000090"/>
      </left>
      <right style="double">
        <color rgb="FF000090"/>
      </right>
      <top style="thin">
        <color rgb="FF000090"/>
      </top>
      <bottom style="thin">
        <color rgb="FF000090"/>
      </bottom>
      <diagonal/>
    </border>
    <border>
      <left/>
      <right/>
      <top/>
      <bottom style="thin">
        <color rgb="FF000090"/>
      </bottom>
      <diagonal/>
    </border>
    <border>
      <left/>
      <right/>
      <top/>
      <bottom style="thin">
        <color rgb="FF000099"/>
      </bottom>
      <diagonal/>
    </border>
    <border>
      <left/>
      <right/>
      <top style="thin">
        <color rgb="FF000090"/>
      </top>
      <bottom style="thin">
        <color rgb="FF000090"/>
      </bottom>
      <diagonal/>
    </border>
    <border>
      <left style="thin">
        <color rgb="FF000090"/>
      </left>
      <right style="thin">
        <color rgb="FF000090"/>
      </right>
      <top style="thin">
        <color rgb="FF000090"/>
      </top>
      <bottom/>
      <diagonal/>
    </border>
    <border>
      <left style="double">
        <color rgb="FF000090"/>
      </left>
      <right/>
      <top style="thin">
        <color rgb="FF000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90"/>
      </top>
      <bottom/>
      <diagonal/>
    </border>
    <border>
      <left/>
      <right style="double">
        <color rgb="FF000090"/>
      </right>
      <top style="thin">
        <color rgb="FF000090"/>
      </top>
      <bottom/>
      <diagonal/>
    </border>
    <border>
      <left style="double">
        <color rgb="FF000090"/>
      </left>
      <right style="thin">
        <color rgb="FF000090"/>
      </right>
      <top style="thin">
        <color rgb="FF000090"/>
      </top>
      <bottom style="double">
        <color rgb="FF000090"/>
      </bottom>
      <diagonal/>
    </border>
    <border>
      <left style="thin">
        <color rgb="FF000090"/>
      </left>
      <right style="thin">
        <color rgb="FF000090"/>
      </right>
      <top/>
      <bottom style="double">
        <color rgb="FF000090"/>
      </bottom>
      <diagonal/>
    </border>
    <border>
      <left style="thin">
        <color rgb="FF000090"/>
      </left>
      <right style="thin">
        <color rgb="FF000090"/>
      </right>
      <top style="thin">
        <color rgb="FF000090"/>
      </top>
      <bottom style="double">
        <color rgb="FF000090"/>
      </bottom>
      <diagonal/>
    </border>
    <border>
      <left/>
      <right style="double">
        <color rgb="FF000090"/>
      </right>
      <top style="thin">
        <color rgb="FF000090"/>
      </top>
      <bottom style="double">
        <color rgb="FF000090"/>
      </bottom>
      <diagonal/>
    </border>
    <border>
      <left style="double">
        <color rgb="FF000090"/>
      </left>
      <right style="thin">
        <color rgb="FF000090"/>
      </right>
      <top style="thin">
        <color rgb="FF000090"/>
      </top>
      <bottom/>
      <diagonal/>
    </border>
    <border>
      <left/>
      <right style="double">
        <color rgb="FF000090"/>
      </right>
      <top/>
      <bottom style="double">
        <color rgb="FF000090"/>
      </bottom>
      <diagonal/>
    </border>
    <border>
      <left/>
      <right/>
      <top style="double">
        <color rgb="FF000090"/>
      </top>
      <bottom/>
      <diagonal/>
    </border>
    <border>
      <left style="double">
        <color rgb="FF000090"/>
      </left>
      <right/>
      <top style="double">
        <color rgb="FF000090"/>
      </top>
      <bottom/>
      <diagonal/>
    </border>
    <border>
      <left/>
      <right/>
      <top style="double">
        <color rgb="FF000090"/>
      </top>
      <bottom style="thin">
        <color rgb="FF000090"/>
      </bottom>
      <diagonal/>
    </border>
    <border>
      <left style="double">
        <color rgb="FF000090"/>
      </left>
      <right/>
      <top style="thin">
        <color rgb="FF000090"/>
      </top>
      <bottom style="thin">
        <color rgb="FF000090"/>
      </bottom>
      <diagonal/>
    </border>
    <border>
      <left/>
      <right style="double">
        <color rgb="FF000090"/>
      </right>
      <top style="thin">
        <color rgb="FF000090"/>
      </top>
      <bottom style="thin">
        <color rgb="FF000090"/>
      </bottom>
      <diagonal/>
    </border>
    <border>
      <left style="thin">
        <color rgb="FF000090"/>
      </left>
      <right style="thin">
        <color rgb="FF000090"/>
      </right>
      <top/>
      <bottom style="thin">
        <color rgb="FF000090"/>
      </bottom>
      <diagonal/>
    </border>
    <border>
      <left style="thin">
        <color rgb="FF000090"/>
      </left>
      <right style="double">
        <color rgb="FF000090"/>
      </right>
      <top/>
      <bottom style="thin">
        <color rgb="FF000090"/>
      </bottom>
      <diagonal/>
    </border>
    <border>
      <left/>
      <right style="thin">
        <color rgb="FF000090"/>
      </right>
      <top style="thin">
        <color rgb="FF000090"/>
      </top>
      <bottom style="thin">
        <color rgb="FF000090"/>
      </bottom>
      <diagonal/>
    </border>
    <border>
      <left/>
      <right/>
      <top style="thin">
        <color rgb="FF000000"/>
      </top>
      <bottom/>
      <diagonal/>
    </border>
    <border>
      <left style="thin">
        <color rgb="FF000090"/>
      </left>
      <right style="double">
        <color rgb="FF000090"/>
      </right>
      <top style="thin">
        <color rgb="FF000090"/>
      </top>
      <bottom style="double">
        <color rgb="FF000090"/>
      </bottom>
      <diagonal/>
    </border>
    <border>
      <left style="double">
        <color rgb="FF000090"/>
      </left>
      <right style="thin">
        <color rgb="FF000090"/>
      </right>
      <top/>
      <bottom style="double">
        <color rgb="FF000090"/>
      </bottom>
      <diagonal/>
    </border>
    <border>
      <left/>
      <right/>
      <top style="thin">
        <color rgb="FF000090"/>
      </top>
      <bottom style="thin">
        <color rgb="FF000099"/>
      </bottom>
      <diagonal/>
    </border>
    <border>
      <left style="thin">
        <color rgb="FF000090"/>
      </left>
      <right style="double">
        <color rgb="FF000090"/>
      </right>
      <top style="thin">
        <color rgb="FF000090"/>
      </top>
      <bottom/>
      <diagonal/>
    </border>
    <border>
      <left style="double">
        <color rgb="FF000090"/>
      </left>
      <right/>
      <top style="thin">
        <color rgb="FF000090"/>
      </top>
      <bottom style="double">
        <color rgb="FF000090"/>
      </bottom>
      <diagonal/>
    </border>
    <border>
      <left style="thin">
        <color rgb="FF000090"/>
      </left>
      <right/>
      <top style="thin">
        <color rgb="FF000090"/>
      </top>
      <bottom style="double">
        <color rgb="FF000090"/>
      </bottom>
      <diagonal/>
    </border>
    <border>
      <left/>
      <right/>
      <top/>
      <bottom style="double">
        <color rgb="FF000090"/>
      </bottom>
      <diagonal/>
    </border>
    <border>
      <left/>
      <right/>
      <top style="thin">
        <color rgb="FF000090"/>
      </top>
      <bottom style="double">
        <color rgb="FF000090"/>
      </bottom>
      <diagonal/>
    </border>
    <border>
      <left/>
      <right/>
      <top style="thin">
        <color rgb="FF000099"/>
      </top>
      <bottom style="thin">
        <color rgb="FF000099"/>
      </bottom>
      <diagonal/>
    </border>
    <border>
      <left/>
      <right/>
      <top style="thin">
        <color rgb="FF000000"/>
      </top>
      <bottom style="thin">
        <color rgb="FF000099"/>
      </bottom>
      <diagonal/>
    </border>
    <border>
      <left/>
      <right/>
      <top style="double">
        <color rgb="FF000090"/>
      </top>
      <bottom style="double">
        <color rgb="FF000090"/>
      </bottom>
      <diagonal/>
    </border>
    <border>
      <left/>
      <right style="double">
        <color rgb="FF000090"/>
      </right>
      <top style="double">
        <color rgb="FF000090"/>
      </top>
      <bottom/>
      <diagonal/>
    </border>
    <border>
      <left style="thin">
        <color rgb="FF00009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90"/>
      </left>
      <right/>
      <top/>
      <bottom/>
      <diagonal/>
    </border>
    <border>
      <left style="thin">
        <color rgb="FF000090"/>
      </left>
      <right style="double">
        <color rgb="FF000090"/>
      </right>
      <top/>
      <bottom style="double">
        <color rgb="FF00009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1" fillId="0" borderId="0"/>
    <xf numFmtId="44" fontId="51" fillId="0" borderId="0" applyFont="0" applyFill="0" applyBorder="0" applyAlignment="0" applyProtection="0"/>
    <xf numFmtId="9" fontId="51" fillId="0" borderId="0" applyFont="0" applyFill="0" applyBorder="0" applyAlignment="0" applyProtection="0"/>
  </cellStyleXfs>
  <cellXfs count="321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3" fillId="0" borderId="1" xfId="0" applyFont="1" applyBorder="1"/>
    <xf numFmtId="0" fontId="2" fillId="0" borderId="0" xfId="0" applyFont="1" applyBorder="1"/>
    <xf numFmtId="0" fontId="0" fillId="0" borderId="4" xfId="0" applyBorder="1"/>
    <xf numFmtId="0" fontId="0" fillId="0" borderId="0" xfId="0" applyBorder="1"/>
    <xf numFmtId="0" fontId="7" fillId="0" borderId="1" xfId="0" applyFont="1" applyBorder="1"/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8" fillId="0" borderId="0" xfId="0" applyFont="1"/>
    <xf numFmtId="0" fontId="8" fillId="0" borderId="1" xfId="0" applyFont="1" applyBorder="1"/>
    <xf numFmtId="0" fontId="0" fillId="0" borderId="0" xfId="0" applyAlignment="1">
      <alignment horizontal="left"/>
    </xf>
    <xf numFmtId="0" fontId="8" fillId="0" borderId="2" xfId="0" applyFont="1" applyBorder="1"/>
    <xf numFmtId="0" fontId="10" fillId="0" borderId="0" xfId="0" applyFont="1"/>
    <xf numFmtId="0" fontId="8" fillId="0" borderId="5" xfId="0" applyFont="1" applyBorder="1"/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11" fillId="0" borderId="0" xfId="0" applyFont="1"/>
    <xf numFmtId="0" fontId="12" fillId="0" borderId="0" xfId="0" applyFont="1" applyAlignment="1">
      <alignment horizontal="right"/>
    </xf>
    <xf numFmtId="0" fontId="17" fillId="0" borderId="0" xfId="0" applyFont="1"/>
    <xf numFmtId="0" fontId="7" fillId="0" borderId="4" xfId="0" applyFont="1" applyBorder="1" applyAlignment="1">
      <alignment horizontal="center"/>
    </xf>
    <xf numFmtId="0" fontId="7" fillId="0" borderId="0" xfId="0" applyFont="1"/>
    <xf numFmtId="0" fontId="18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2" applyFont="1" applyFill="1" applyBorder="1" applyAlignment="1" applyProtection="1"/>
    <xf numFmtId="0" fontId="22" fillId="0" borderId="0" xfId="2" applyFont="1" applyFill="1" applyBorder="1" applyAlignment="1" applyProtection="1">
      <alignment horizontal="center"/>
    </xf>
    <xf numFmtId="0" fontId="22" fillId="0" borderId="6" xfId="2" applyFont="1" applyFill="1" applyBorder="1" applyAlignment="1" applyProtection="1">
      <protection locked="0"/>
    </xf>
    <xf numFmtId="0" fontId="22" fillId="0" borderId="0" xfId="2" applyFont="1" applyFill="1" applyBorder="1" applyAlignment="1" applyProtection="1"/>
    <xf numFmtId="0" fontId="23" fillId="0" borderId="0" xfId="2" applyFont="1" applyFill="1" applyBorder="1" applyAlignment="1" applyProtection="1">
      <alignment horizontal="center"/>
    </xf>
    <xf numFmtId="0" fontId="1" fillId="0" borderId="0" xfId="2"/>
    <xf numFmtId="0" fontId="26" fillId="0" borderId="0" xfId="2" applyFont="1" applyFill="1" applyBorder="1" applyAlignment="1" applyProtection="1"/>
    <xf numFmtId="0" fontId="27" fillId="0" borderId="0" xfId="2" applyFont="1" applyFill="1" applyBorder="1" applyAlignment="1" applyProtection="1"/>
    <xf numFmtId="0" fontId="29" fillId="0" borderId="0" xfId="2" applyFont="1" applyFill="1" applyBorder="1" applyAlignment="1" applyProtection="1"/>
    <xf numFmtId="0" fontId="30" fillId="0" borderId="0" xfId="2" applyFont="1" applyFill="1" applyBorder="1" applyAlignment="1" applyProtection="1"/>
    <xf numFmtId="0" fontId="31" fillId="0" borderId="9" xfId="2" applyFont="1" applyFill="1" applyBorder="1" applyAlignment="1" applyProtection="1">
      <alignment horizontal="center"/>
    </xf>
    <xf numFmtId="0" fontId="31" fillId="0" borderId="10" xfId="2" applyFont="1" applyFill="1" applyBorder="1" applyAlignment="1" applyProtection="1">
      <alignment horizontal="center"/>
    </xf>
    <xf numFmtId="0" fontId="31" fillId="0" borderId="11" xfId="2" applyFont="1" applyFill="1" applyBorder="1" applyAlignment="1" applyProtection="1">
      <alignment horizontal="center"/>
    </xf>
    <xf numFmtId="0" fontId="32" fillId="0" borderId="0" xfId="2" applyFont="1" applyFill="1" applyBorder="1" applyAlignment="1" applyProtection="1"/>
    <xf numFmtId="0" fontId="33" fillId="0" borderId="9" xfId="2" applyFont="1" applyFill="1" applyBorder="1" applyAlignment="1" applyProtection="1">
      <alignment horizontal="right" vertical="top"/>
    </xf>
    <xf numFmtId="0" fontId="33" fillId="0" borderId="10" xfId="2" applyFont="1" applyFill="1" applyBorder="1" applyAlignment="1" applyProtection="1">
      <alignment horizontal="right" vertical="top"/>
    </xf>
    <xf numFmtId="0" fontId="33" fillId="0" borderId="11" xfId="2" applyFont="1" applyFill="1" applyBorder="1" applyAlignment="1" applyProtection="1">
      <alignment horizontal="right" vertical="top"/>
    </xf>
    <xf numFmtId="0" fontId="34" fillId="0" borderId="12" xfId="2" applyFont="1" applyFill="1" applyBorder="1" applyAlignment="1" applyProtection="1">
      <alignment horizontal="center"/>
      <protection locked="0"/>
    </xf>
    <xf numFmtId="0" fontId="32" fillId="0" borderId="0" xfId="2" applyFont="1" applyFill="1" applyBorder="1" applyAlignment="1" applyProtection="1">
      <alignment horizontal="center"/>
    </xf>
    <xf numFmtId="0" fontId="35" fillId="0" borderId="13" xfId="2" applyFont="1" applyFill="1" applyBorder="1" applyAlignment="1" applyProtection="1"/>
    <xf numFmtId="0" fontId="36" fillId="0" borderId="0" xfId="2" applyFont="1" applyFill="1" applyBorder="1" applyAlignment="1" applyProtection="1">
      <alignment horizontal="center"/>
    </xf>
    <xf numFmtId="0" fontId="34" fillId="0" borderId="14" xfId="2" applyFont="1" applyFill="1" applyBorder="1" applyAlignment="1" applyProtection="1">
      <alignment horizontal="center"/>
      <protection locked="0"/>
    </xf>
    <xf numFmtId="0" fontId="33" fillId="0" borderId="15" xfId="2" applyFont="1" applyFill="1" applyBorder="1" applyAlignment="1" applyProtection="1">
      <alignment horizontal="right" vertical="top"/>
    </xf>
    <xf numFmtId="0" fontId="37" fillId="0" borderId="0" xfId="2" applyFont="1" applyFill="1" applyBorder="1"/>
    <xf numFmtId="0" fontId="33" fillId="0" borderId="16" xfId="2" applyFont="1" applyFill="1" applyBorder="1" applyAlignment="1" applyProtection="1">
      <alignment horizontal="right" vertical="top"/>
    </xf>
    <xf numFmtId="0" fontId="33" fillId="0" borderId="17" xfId="2" applyFont="1" applyFill="1" applyBorder="1" applyAlignment="1" applyProtection="1">
      <alignment horizontal="right" vertical="top"/>
    </xf>
    <xf numFmtId="0" fontId="33" fillId="0" borderId="18" xfId="2" applyFont="1" applyFill="1" applyBorder="1" applyAlignment="1" applyProtection="1">
      <alignment horizontal="right" vertical="top"/>
    </xf>
    <xf numFmtId="0" fontId="33" fillId="0" borderId="19" xfId="2" applyFont="1" applyFill="1" applyBorder="1" applyAlignment="1" applyProtection="1">
      <alignment horizontal="right" vertical="top"/>
    </xf>
    <xf numFmtId="0" fontId="34" fillId="0" borderId="0" xfId="2" applyFont="1" applyFill="1" applyBorder="1" applyAlignment="1" applyProtection="1">
      <alignment horizontal="center"/>
    </xf>
    <xf numFmtId="0" fontId="30" fillId="0" borderId="0" xfId="2" applyFont="1" applyFill="1" applyBorder="1" applyAlignment="1" applyProtection="1">
      <alignment horizontal="center"/>
    </xf>
    <xf numFmtId="0" fontId="33" fillId="0" borderId="20" xfId="2" applyFont="1" applyFill="1" applyBorder="1" applyAlignment="1" applyProtection="1">
      <alignment horizontal="right" vertical="top"/>
    </xf>
    <xf numFmtId="0" fontId="33" fillId="0" borderId="21" xfId="2" applyFont="1" applyFill="1" applyBorder="1" applyAlignment="1" applyProtection="1">
      <alignment horizontal="right" vertical="top"/>
    </xf>
    <xf numFmtId="0" fontId="33" fillId="0" borderId="22" xfId="2" applyFont="1" applyFill="1" applyBorder="1" applyAlignment="1" applyProtection="1">
      <alignment horizontal="right" vertical="top"/>
    </xf>
    <xf numFmtId="0" fontId="33" fillId="0" borderId="23" xfId="2" applyFont="1" applyFill="1" applyBorder="1" applyAlignment="1" applyProtection="1">
      <alignment horizontal="right" vertical="top"/>
    </xf>
    <xf numFmtId="0" fontId="33" fillId="0" borderId="24" xfId="2" applyFont="1" applyFill="1" applyBorder="1" applyAlignment="1" applyProtection="1">
      <alignment horizontal="right" vertical="top"/>
    </xf>
    <xf numFmtId="0" fontId="33" fillId="0" borderId="25" xfId="2" applyFont="1" applyFill="1" applyBorder="1" applyAlignment="1" applyProtection="1">
      <alignment horizontal="right" vertical="top"/>
    </xf>
    <xf numFmtId="0" fontId="33" fillId="0" borderId="26" xfId="2" applyFont="1" applyFill="1" applyBorder="1" applyAlignment="1" applyProtection="1">
      <alignment horizontal="right" vertical="top"/>
    </xf>
    <xf numFmtId="0" fontId="36" fillId="0" borderId="12" xfId="2" applyFont="1" applyFill="1" applyBorder="1" applyAlignment="1" applyProtection="1">
      <protection locked="0"/>
    </xf>
    <xf numFmtId="0" fontId="31" fillId="0" borderId="29" xfId="2" applyFont="1" applyFill="1" applyBorder="1" applyAlignment="1" applyProtection="1">
      <alignment horizontal="center"/>
    </xf>
    <xf numFmtId="0" fontId="31" fillId="0" borderId="14" xfId="2" applyFont="1" applyFill="1" applyBorder="1" applyAlignment="1" applyProtection="1">
      <alignment horizontal="center"/>
    </xf>
    <xf numFmtId="0" fontId="31" fillId="0" borderId="30" xfId="2" applyFont="1" applyFill="1" applyBorder="1" applyAlignment="1" applyProtection="1">
      <alignment horizontal="center"/>
    </xf>
    <xf numFmtId="0" fontId="33" fillId="0" borderId="31" xfId="2" applyFont="1" applyFill="1" applyBorder="1" applyAlignment="1" applyProtection="1">
      <alignment horizontal="right" vertical="top"/>
    </xf>
    <xf numFmtId="0" fontId="33" fillId="0" borderId="0" xfId="2" applyFont="1" applyFill="1" applyBorder="1" applyAlignment="1" applyProtection="1">
      <alignment horizontal="right" vertical="top"/>
    </xf>
    <xf numFmtId="0" fontId="33" fillId="0" borderId="32" xfId="2" applyFont="1" applyFill="1" applyBorder="1" applyAlignment="1" applyProtection="1">
      <alignment horizontal="right" vertical="top"/>
    </xf>
    <xf numFmtId="0" fontId="33" fillId="0" borderId="33" xfId="2" applyFont="1" applyFill="1" applyBorder="1" applyAlignment="1" applyProtection="1">
      <alignment horizontal="right" vertical="top"/>
    </xf>
    <xf numFmtId="0" fontId="30" fillId="0" borderId="34" xfId="2" applyFont="1" applyFill="1" applyBorder="1" applyAlignment="1" applyProtection="1">
      <alignment horizontal="center"/>
    </xf>
    <xf numFmtId="0" fontId="33" fillId="0" borderId="35" xfId="2" applyFont="1" applyFill="1" applyBorder="1" applyAlignment="1" applyProtection="1">
      <alignment horizontal="right" vertical="top"/>
    </xf>
    <xf numFmtId="0" fontId="33" fillId="0" borderId="36" xfId="2" applyFont="1" applyFill="1" applyBorder="1" applyAlignment="1" applyProtection="1">
      <alignment horizontal="right" vertical="top"/>
    </xf>
    <xf numFmtId="0" fontId="34" fillId="0" borderId="34" xfId="2" applyFont="1" applyFill="1" applyBorder="1" applyAlignment="1" applyProtection="1">
      <alignment horizontal="center"/>
    </xf>
    <xf numFmtId="0" fontId="27" fillId="0" borderId="29" xfId="2" applyFont="1" applyFill="1" applyBorder="1" applyAlignment="1" applyProtection="1"/>
    <xf numFmtId="0" fontId="33" fillId="0" borderId="29" xfId="2" applyFont="1" applyFill="1" applyBorder="1" applyAlignment="1" applyProtection="1">
      <alignment horizontal="right" vertical="top"/>
    </xf>
    <xf numFmtId="0" fontId="34" fillId="0" borderId="37" xfId="2" applyFont="1" applyFill="1" applyBorder="1" applyAlignment="1" applyProtection="1">
      <alignment horizontal="center"/>
      <protection locked="0"/>
    </xf>
    <xf numFmtId="0" fontId="36" fillId="0" borderId="13" xfId="2" applyFont="1" applyFill="1" applyBorder="1" applyAlignment="1" applyProtection="1"/>
    <xf numFmtId="0" fontId="38" fillId="0" borderId="37" xfId="2" applyFont="1" applyFill="1" applyBorder="1" applyAlignment="1" applyProtection="1">
      <alignment horizontal="center"/>
      <protection locked="0"/>
    </xf>
    <xf numFmtId="0" fontId="33" fillId="0" borderId="38" xfId="2" applyFont="1" applyFill="1" applyBorder="1" applyAlignment="1" applyProtection="1">
      <alignment horizontal="right" vertical="top"/>
    </xf>
    <xf numFmtId="0" fontId="35" fillId="0" borderId="0" xfId="2" applyFont="1" applyFill="1" applyBorder="1" applyAlignment="1" applyProtection="1"/>
    <xf numFmtId="0" fontId="33" fillId="0" borderId="39" xfId="2" applyFont="1" applyFill="1" applyBorder="1" applyAlignment="1" applyProtection="1">
      <alignment horizontal="right" vertical="top"/>
    </xf>
    <xf numFmtId="0" fontId="33" fillId="0" borderId="40" xfId="2" applyFont="1" applyFill="1" applyBorder="1" applyAlignment="1" applyProtection="1">
      <alignment horizontal="right" vertical="top"/>
    </xf>
    <xf numFmtId="0" fontId="33" fillId="0" borderId="41" xfId="2" applyFont="1" applyFill="1" applyBorder="1" applyAlignment="1" applyProtection="1">
      <alignment horizontal="right" vertical="top"/>
    </xf>
    <xf numFmtId="0" fontId="33" fillId="0" borderId="42" xfId="2" applyFont="1" applyFill="1" applyBorder="1" applyAlignment="1" applyProtection="1">
      <alignment horizontal="right" vertical="top"/>
    </xf>
    <xf numFmtId="0" fontId="36" fillId="0" borderId="0" xfId="2" applyFont="1" applyFill="1" applyBorder="1"/>
    <xf numFmtId="0" fontId="31" fillId="0" borderId="15" xfId="2" applyFont="1" applyFill="1" applyBorder="1" applyAlignment="1" applyProtection="1">
      <alignment horizontal="center"/>
    </xf>
    <xf numFmtId="0" fontId="38" fillId="0" borderId="13" xfId="2" applyFont="1" applyFill="1" applyBorder="1" applyAlignment="1" applyProtection="1">
      <alignment horizontal="center"/>
      <protection locked="0"/>
    </xf>
    <xf numFmtId="0" fontId="38" fillId="0" borderId="0" xfId="2" applyFont="1" applyFill="1" applyBorder="1" applyAlignment="1" applyProtection="1">
      <alignment horizontal="center"/>
    </xf>
    <xf numFmtId="0" fontId="38" fillId="0" borderId="12" xfId="2" applyFont="1" applyFill="1" applyBorder="1" applyAlignment="1" applyProtection="1">
      <alignment horizontal="center"/>
      <protection locked="0"/>
    </xf>
    <xf numFmtId="0" fontId="35" fillId="0" borderId="0" xfId="2" applyFont="1" applyFill="1" applyBorder="1" applyAlignment="1" applyProtection="1">
      <alignment horizontal="center"/>
    </xf>
    <xf numFmtId="0" fontId="38" fillId="0" borderId="43" xfId="2" applyFont="1" applyFill="1" applyBorder="1" applyAlignment="1" applyProtection="1">
      <alignment horizontal="center"/>
    </xf>
    <xf numFmtId="0" fontId="39" fillId="0" borderId="0" xfId="2" applyFont="1" applyFill="1" applyBorder="1" applyAlignment="1" applyProtection="1">
      <alignment horizontal="center"/>
    </xf>
    <xf numFmtId="0" fontId="35" fillId="0" borderId="37" xfId="2" applyFont="1" applyFill="1" applyBorder="1" applyAlignment="1" applyProtection="1"/>
    <xf numFmtId="0" fontId="39" fillId="0" borderId="44" xfId="2" applyFont="1" applyFill="1" applyBorder="1" applyAlignment="1" applyProtection="1">
      <alignment horizontal="center"/>
    </xf>
    <xf numFmtId="0" fontId="33" fillId="0" borderId="45" xfId="2" applyFont="1" applyFill="1" applyBorder="1" applyAlignment="1" applyProtection="1">
      <alignment horizontal="right" vertical="top"/>
    </xf>
    <xf numFmtId="0" fontId="31" fillId="0" borderId="33" xfId="2" applyFont="1" applyFill="1" applyBorder="1" applyAlignment="1" applyProtection="1">
      <alignment horizontal="center"/>
    </xf>
    <xf numFmtId="0" fontId="31" fillId="0" borderId="47" xfId="2" applyFont="1" applyFill="1" applyBorder="1" applyAlignment="1" applyProtection="1">
      <alignment horizontal="center"/>
    </xf>
    <xf numFmtId="0" fontId="34" fillId="0" borderId="13" xfId="2" applyFont="1" applyFill="1" applyBorder="1" applyAlignment="1" applyProtection="1">
      <alignment horizontal="center"/>
      <protection locked="0"/>
    </xf>
    <xf numFmtId="0" fontId="34" fillId="0" borderId="43" xfId="2" applyFont="1" applyFill="1" applyBorder="1" applyAlignment="1" applyProtection="1">
      <alignment horizontal="center"/>
      <protection locked="0"/>
    </xf>
    <xf numFmtId="0" fontId="36" fillId="0" borderId="43" xfId="2" applyFont="1" applyFill="1" applyBorder="1" applyAlignment="1" applyProtection="1">
      <protection locked="0"/>
    </xf>
    <xf numFmtId="0" fontId="33" fillId="0" borderId="48" xfId="2" applyFont="1" applyFill="1" applyBorder="1" applyAlignment="1" applyProtection="1">
      <alignment horizontal="right" vertical="top"/>
    </xf>
    <xf numFmtId="0" fontId="31" fillId="0" borderId="10" xfId="2" applyFont="1" applyFill="1" applyBorder="1" applyAlignment="1" applyProtection="1">
      <alignment horizontal="right" vertical="top"/>
    </xf>
    <xf numFmtId="0" fontId="31" fillId="0" borderId="9" xfId="2" applyFont="1" applyFill="1" applyBorder="1" applyAlignment="1" applyProtection="1">
      <alignment horizontal="right" vertical="top"/>
    </xf>
    <xf numFmtId="0" fontId="31" fillId="0" borderId="24" xfId="2" applyFont="1" applyFill="1" applyBorder="1" applyAlignment="1" applyProtection="1">
      <alignment horizontal="center"/>
    </xf>
    <xf numFmtId="0" fontId="36" fillId="0" borderId="43" xfId="2" applyFont="1" applyFill="1" applyBorder="1" applyAlignment="1" applyProtection="1"/>
    <xf numFmtId="0" fontId="27" fillId="0" borderId="29" xfId="2" applyFont="1" applyFill="1" applyBorder="1" applyAlignment="1" applyProtection="1">
      <alignment horizontal="right" vertical="top"/>
    </xf>
    <xf numFmtId="0" fontId="33" fillId="0" borderId="49" xfId="2" applyFont="1" applyFill="1" applyBorder="1" applyAlignment="1" applyProtection="1">
      <alignment horizontal="right" vertical="top"/>
    </xf>
    <xf numFmtId="0" fontId="40" fillId="0" borderId="0" xfId="2" applyFont="1" applyFill="1" applyBorder="1" applyAlignment="1" applyProtection="1">
      <alignment horizontal="left"/>
    </xf>
    <xf numFmtId="0" fontId="28" fillId="0" borderId="0" xfId="2" applyFont="1" applyFill="1" applyBorder="1" applyAlignment="1" applyProtection="1">
      <alignment horizontal="center"/>
    </xf>
    <xf numFmtId="0" fontId="29" fillId="0" borderId="0" xfId="2" applyFont="1" applyFill="1" applyBorder="1" applyAlignment="1" applyProtection="1">
      <alignment horizontal="left"/>
    </xf>
    <xf numFmtId="0" fontId="41" fillId="0" borderId="0" xfId="2" applyFont="1" applyFill="1" applyBorder="1" applyAlignment="1" applyProtection="1">
      <alignment horizontal="center"/>
    </xf>
    <xf numFmtId="0" fontId="28" fillId="0" borderId="0" xfId="2" applyFont="1" applyFill="1" applyBorder="1" applyAlignment="1" applyProtection="1"/>
    <xf numFmtId="0" fontId="36" fillId="0" borderId="0" xfId="2" applyFont="1" applyFill="1" applyBorder="1" applyAlignment="1" applyProtection="1">
      <alignment horizontal="left" vertical="top"/>
    </xf>
    <xf numFmtId="0" fontId="42" fillId="0" borderId="0" xfId="2" applyFont="1" applyFill="1" applyBorder="1" applyAlignment="1" applyProtection="1">
      <alignment horizontal="left"/>
    </xf>
    <xf numFmtId="0" fontId="43" fillId="0" borderId="18" xfId="2" applyFont="1" applyFill="1" applyBorder="1" applyAlignment="1" applyProtection="1">
      <alignment horizontal="center" vertical="top"/>
    </xf>
    <xf numFmtId="0" fontId="44" fillId="0" borderId="0" xfId="2" applyFont="1" applyFill="1" applyBorder="1" applyAlignment="1" applyProtection="1">
      <alignment horizontal="center"/>
    </xf>
    <xf numFmtId="0" fontId="45" fillId="0" borderId="0" xfId="2" applyFont="1" applyFill="1" applyBorder="1" applyAlignment="1" applyProtection="1">
      <alignment horizontal="center"/>
    </xf>
    <xf numFmtId="0" fontId="46" fillId="0" borderId="0" xfId="2" applyFont="1" applyFill="1" applyBorder="1" applyAlignment="1" applyProtection="1">
      <alignment vertical="top"/>
    </xf>
    <xf numFmtId="0" fontId="47" fillId="0" borderId="0" xfId="2" applyFont="1" applyFill="1" applyBorder="1" applyAlignment="1" applyProtection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3"/>
    <xf numFmtId="0" fontId="52" fillId="0" borderId="0" xfId="3" applyFont="1" applyBorder="1" applyAlignment="1">
      <alignment horizontal="center"/>
    </xf>
    <xf numFmtId="0" fontId="48" fillId="0" borderId="53" xfId="3" applyFont="1" applyBorder="1" applyAlignment="1">
      <alignment horizontal="center" vertical="center" wrapText="1"/>
    </xf>
    <xf numFmtId="0" fontId="48" fillId="0" borderId="54" xfId="3" applyFont="1" applyBorder="1" applyAlignment="1">
      <alignment horizontal="center" vertical="center" wrapText="1"/>
    </xf>
    <xf numFmtId="44" fontId="48" fillId="0" borderId="54" xfId="4" applyFont="1" applyBorder="1" applyAlignment="1">
      <alignment horizontal="center" vertical="center" wrapText="1"/>
    </xf>
    <xf numFmtId="0" fontId="48" fillId="0" borderId="55" xfId="3" applyFont="1" applyBorder="1" applyAlignment="1">
      <alignment horizontal="center" vertical="center" wrapText="1"/>
    </xf>
    <xf numFmtId="0" fontId="54" fillId="0" borderId="56" xfId="3" applyFont="1" applyBorder="1"/>
    <xf numFmtId="0" fontId="54" fillId="0" borderId="17" xfId="3" applyFont="1" applyBorder="1"/>
    <xf numFmtId="44" fontId="54" fillId="0" borderId="17" xfId="4" applyFont="1" applyBorder="1" applyAlignment="1">
      <alignment horizontal="center"/>
    </xf>
    <xf numFmtId="0" fontId="54" fillId="3" borderId="17" xfId="3" applyFont="1" applyFill="1" applyBorder="1" applyAlignment="1" applyProtection="1">
      <alignment horizontal="center"/>
      <protection locked="0"/>
    </xf>
    <xf numFmtId="8" fontId="54" fillId="0" borderId="57" xfId="3" applyNumberFormat="1" applyFont="1" applyBorder="1" applyAlignment="1">
      <alignment horizontal="center"/>
    </xf>
    <xf numFmtId="0" fontId="54" fillId="0" borderId="17" xfId="3" applyFont="1" applyBorder="1" applyAlignment="1">
      <alignment horizontal="center"/>
    </xf>
    <xf numFmtId="0" fontId="55" fillId="0" borderId="56" xfId="3" applyFont="1" applyBorder="1"/>
    <xf numFmtId="0" fontId="54" fillId="0" borderId="56" xfId="3" applyFont="1" applyBorder="1" applyAlignment="1">
      <alignment vertical="center"/>
    </xf>
    <xf numFmtId="0" fontId="54" fillId="0" borderId="17" xfId="3" applyFont="1" applyBorder="1" applyAlignment="1">
      <alignment vertical="center" wrapText="1"/>
    </xf>
    <xf numFmtId="44" fontId="54" fillId="3" borderId="17" xfId="4" applyFont="1" applyFill="1" applyBorder="1" applyAlignment="1" applyProtection="1">
      <alignment horizontal="center" vertical="center"/>
      <protection locked="0"/>
    </xf>
    <xf numFmtId="0" fontId="54" fillId="3" borderId="17" xfId="3" applyFont="1" applyFill="1" applyBorder="1" applyAlignment="1" applyProtection="1">
      <alignment horizontal="center" vertical="center"/>
      <protection locked="0"/>
    </xf>
    <xf numFmtId="8" fontId="54" fillId="0" borderId="57" xfId="3" applyNumberFormat="1" applyFont="1" applyBorder="1" applyAlignment="1">
      <alignment horizontal="center" vertical="center"/>
    </xf>
    <xf numFmtId="44" fontId="54" fillId="3" borderId="17" xfId="4" applyFont="1" applyFill="1" applyBorder="1" applyAlignment="1" applyProtection="1">
      <alignment vertical="center"/>
      <protection locked="0"/>
    </xf>
    <xf numFmtId="0" fontId="54" fillId="3" borderId="17" xfId="3" applyFont="1" applyFill="1" applyBorder="1" applyAlignment="1" applyProtection="1">
      <alignment vertical="center"/>
      <protection locked="0"/>
    </xf>
    <xf numFmtId="44" fontId="54" fillId="3" borderId="17" xfId="4" applyFont="1" applyFill="1" applyBorder="1" applyAlignment="1" applyProtection="1">
      <alignment horizontal="center"/>
      <protection locked="0"/>
    </xf>
    <xf numFmtId="0" fontId="48" fillId="0" borderId="56" xfId="3" applyFont="1" applyBorder="1" applyAlignment="1">
      <alignment horizontal="center" vertical="center"/>
    </xf>
    <xf numFmtId="0" fontId="56" fillId="0" borderId="17" xfId="3" applyFont="1" applyBorder="1" applyAlignment="1">
      <alignment horizontal="center"/>
    </xf>
    <xf numFmtId="0" fontId="54" fillId="4" borderId="56" xfId="3" applyFont="1" applyFill="1" applyBorder="1" applyAlignment="1">
      <alignment horizontal="left"/>
    </xf>
    <xf numFmtId="0" fontId="54" fillId="3" borderId="17" xfId="3" applyFont="1" applyFill="1" applyBorder="1" applyProtection="1">
      <protection locked="0"/>
    </xf>
    <xf numFmtId="0" fontId="48" fillId="0" borderId="58" xfId="3" applyFont="1" applyBorder="1" applyAlignment="1">
      <alignment horizontal="center"/>
    </xf>
    <xf numFmtId="44" fontId="54" fillId="4" borderId="17" xfId="4" applyFont="1" applyFill="1" applyBorder="1" applyAlignment="1">
      <alignment horizontal="center"/>
    </xf>
    <xf numFmtId="0" fontId="48" fillId="0" borderId="58" xfId="3" applyFont="1" applyFill="1" applyBorder="1" applyAlignment="1">
      <alignment horizontal="center"/>
    </xf>
    <xf numFmtId="0" fontId="54" fillId="0" borderId="56" xfId="3" applyFont="1" applyBorder="1" applyAlignment="1">
      <alignment horizontal="left" vertical="center"/>
    </xf>
    <xf numFmtId="0" fontId="54" fillId="0" borderId="56" xfId="3" applyFont="1" applyBorder="1" applyAlignment="1">
      <alignment horizontal="left"/>
    </xf>
    <xf numFmtId="0" fontId="54" fillId="0" borderId="17" xfId="3" applyFont="1" applyFill="1" applyBorder="1" applyProtection="1">
      <protection locked="0"/>
    </xf>
    <xf numFmtId="44" fontId="54" fillId="0" borderId="62" xfId="4" applyFont="1" applyBorder="1" applyAlignment="1">
      <alignment horizontal="center"/>
    </xf>
    <xf numFmtId="0" fontId="54" fillId="0" borderId="62" xfId="3" applyFont="1" applyBorder="1" applyAlignment="1">
      <alignment horizontal="center"/>
    </xf>
    <xf numFmtId="8" fontId="48" fillId="0" borderId="63" xfId="3" applyNumberFormat="1" applyFont="1" applyBorder="1" applyAlignment="1">
      <alignment horizontal="center"/>
    </xf>
    <xf numFmtId="0" fontId="54" fillId="0" borderId="0" xfId="3" applyFont="1" applyBorder="1"/>
    <xf numFmtId="44" fontId="54" fillId="0" borderId="0" xfId="4" applyFont="1" applyBorder="1" applyAlignment="1">
      <alignment horizontal="center"/>
    </xf>
    <xf numFmtId="0" fontId="54" fillId="0" borderId="0" xfId="3" applyFont="1" applyBorder="1" applyAlignment="1">
      <alignment horizontal="center"/>
    </xf>
    <xf numFmtId="0" fontId="48" fillId="0" borderId="56" xfId="3" applyFont="1" applyBorder="1"/>
    <xf numFmtId="0" fontId="54" fillId="0" borderId="57" xfId="3" applyFont="1" applyBorder="1" applyAlignment="1">
      <alignment horizontal="center"/>
    </xf>
    <xf numFmtId="0" fontId="48" fillId="0" borderId="61" xfId="3" applyFont="1" applyBorder="1"/>
    <xf numFmtId="0" fontId="54" fillId="0" borderId="62" xfId="3" applyFont="1" applyBorder="1"/>
    <xf numFmtId="0" fontId="48" fillId="0" borderId="67" xfId="3" applyFont="1" applyBorder="1"/>
    <xf numFmtId="0" fontId="54" fillId="0" borderId="67" xfId="3" applyFont="1" applyBorder="1"/>
    <xf numFmtId="44" fontId="54" fillId="0" borderId="67" xfId="4" applyFont="1" applyBorder="1" applyAlignment="1">
      <alignment horizontal="center"/>
    </xf>
    <xf numFmtId="0" fontId="54" fillId="0" borderId="67" xfId="3" applyFont="1" applyBorder="1" applyAlignment="1">
      <alignment horizontal="center"/>
    </xf>
    <xf numFmtId="8" fontId="48" fillId="0" borderId="67" xfId="3" applyNumberFormat="1" applyFont="1" applyBorder="1" applyAlignment="1">
      <alignment horizontal="center"/>
    </xf>
    <xf numFmtId="0" fontId="48" fillId="0" borderId="17" xfId="3" applyFont="1" applyBorder="1" applyAlignment="1">
      <alignment vertical="center"/>
    </xf>
    <xf numFmtId="49" fontId="54" fillId="0" borderId="17" xfId="3" applyNumberFormat="1" applyFont="1" applyBorder="1" applyAlignment="1">
      <alignment vertical="center" wrapText="1"/>
    </xf>
    <xf numFmtId="8" fontId="54" fillId="0" borderId="17" xfId="4" applyNumberFormat="1" applyFont="1" applyBorder="1" applyAlignment="1">
      <alignment horizontal="center" vertical="center"/>
    </xf>
    <xf numFmtId="9" fontId="54" fillId="3" borderId="17" xfId="3" applyNumberFormat="1" applyFont="1" applyFill="1" applyBorder="1" applyAlignment="1" applyProtection="1">
      <alignment horizontal="center" vertical="center"/>
      <protection locked="0"/>
    </xf>
    <xf numFmtId="8" fontId="48" fillId="5" borderId="17" xfId="3" applyNumberFormat="1" applyFont="1" applyFill="1" applyBorder="1" applyAlignment="1">
      <alignment horizontal="center" vertical="center"/>
    </xf>
    <xf numFmtId="44" fontId="48" fillId="0" borderId="17" xfId="4" applyFont="1" applyBorder="1" applyAlignment="1">
      <alignment horizontal="center"/>
    </xf>
    <xf numFmtId="0" fontId="48" fillId="0" borderId="17" xfId="3" applyFont="1" applyBorder="1" applyAlignment="1">
      <alignment horizontal="center"/>
    </xf>
    <xf numFmtId="0" fontId="54" fillId="6" borderId="0" xfId="3" applyFont="1" applyFill="1" applyBorder="1"/>
    <xf numFmtId="44" fontId="54" fillId="6" borderId="0" xfId="4" applyFont="1" applyFill="1" applyBorder="1" applyAlignment="1">
      <alignment horizontal="center"/>
    </xf>
    <xf numFmtId="0" fontId="54" fillId="6" borderId="0" xfId="3" applyFont="1" applyFill="1" applyBorder="1" applyAlignment="1">
      <alignment horizontal="center"/>
    </xf>
    <xf numFmtId="0" fontId="48" fillId="6" borderId="0" xfId="3" applyFont="1" applyFill="1" applyBorder="1"/>
    <xf numFmtId="8" fontId="54" fillId="6" borderId="0" xfId="4" applyNumberFormat="1" applyFont="1" applyFill="1" applyBorder="1" applyAlignment="1">
      <alignment horizontal="center"/>
    </xf>
    <xf numFmtId="9" fontId="54" fillId="6" borderId="0" xfId="5" applyFont="1" applyFill="1" applyBorder="1" applyAlignment="1">
      <alignment horizontal="center"/>
    </xf>
    <xf numFmtId="0" fontId="51" fillId="0" borderId="0" xfId="3" applyBorder="1"/>
    <xf numFmtId="44" fontId="58" fillId="6" borderId="0" xfId="4" applyFont="1" applyFill="1" applyBorder="1" applyAlignment="1">
      <alignment horizontal="center" wrapText="1"/>
    </xf>
    <xf numFmtId="0" fontId="58" fillId="6" borderId="0" xfId="3" applyFont="1" applyFill="1" applyBorder="1" applyAlignment="1">
      <alignment horizontal="center" wrapText="1"/>
    </xf>
    <xf numFmtId="0" fontId="54" fillId="6" borderId="0" xfId="4" applyNumberFormat="1" applyFont="1" applyFill="1" applyBorder="1" applyAlignment="1">
      <alignment horizontal="center"/>
    </xf>
    <xf numFmtId="0" fontId="48" fillId="6" borderId="0" xfId="3" applyFont="1" applyFill="1" applyBorder="1" applyAlignment="1">
      <alignment horizontal="center" wrapText="1"/>
    </xf>
    <xf numFmtId="0" fontId="52" fillId="0" borderId="0" xfId="3" applyFont="1" applyBorder="1" applyAlignment="1"/>
    <xf numFmtId="0" fontId="48" fillId="0" borderId="68" xfId="3" applyFont="1" applyBorder="1"/>
    <xf numFmtId="8" fontId="48" fillId="0" borderId="69" xfId="3" applyNumberFormat="1" applyFont="1" applyBorder="1" applyAlignment="1">
      <alignment horizontal="center"/>
    </xf>
    <xf numFmtId="0" fontId="48" fillId="0" borderId="56" xfId="3" applyFont="1" applyBorder="1" applyAlignment="1">
      <alignment vertical="center"/>
    </xf>
    <xf numFmtId="8" fontId="48" fillId="5" borderId="57" xfId="3" applyNumberFormat="1" applyFont="1" applyFill="1" applyBorder="1" applyAlignment="1">
      <alignment horizontal="center" vertical="center"/>
    </xf>
    <xf numFmtId="0" fontId="54" fillId="0" borderId="61" xfId="3" applyFont="1" applyBorder="1"/>
    <xf numFmtId="44" fontId="48" fillId="0" borderId="62" xfId="4" applyFont="1" applyBorder="1" applyAlignment="1">
      <alignment horizontal="center"/>
    </xf>
    <xf numFmtId="0" fontId="48" fillId="0" borderId="62" xfId="3" applyFont="1" applyBorder="1" applyAlignment="1">
      <alignment horizontal="center"/>
    </xf>
    <xf numFmtId="0" fontId="48" fillId="0" borderId="63" xfId="3" applyFont="1" applyBorder="1" applyAlignment="1">
      <alignment horizontal="center"/>
    </xf>
    <xf numFmtId="0" fontId="60" fillId="0" borderId="0" xfId="0" applyFont="1"/>
    <xf numFmtId="0" fontId="62" fillId="0" borderId="0" xfId="0" applyFont="1"/>
    <xf numFmtId="0" fontId="63" fillId="0" borderId="4" xfId="0" applyFont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Alignment="1">
      <alignment horizontal="left"/>
    </xf>
    <xf numFmtId="9" fontId="64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9" fontId="64" fillId="0" borderId="0" xfId="0" applyNumberFormat="1" applyFont="1" applyAlignment="1">
      <alignment vertical="center"/>
    </xf>
    <xf numFmtId="49" fontId="0" fillId="0" borderId="0" xfId="0" applyNumberFormat="1"/>
    <xf numFmtId="9" fontId="64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left" vertical="center"/>
    </xf>
    <xf numFmtId="0" fontId="67" fillId="0" borderId="0" xfId="0" applyFont="1"/>
    <xf numFmtId="0" fontId="68" fillId="0" borderId="0" xfId="0" applyFont="1"/>
    <xf numFmtId="0" fontId="69" fillId="0" borderId="0" xfId="0" applyFont="1"/>
    <xf numFmtId="0" fontId="71" fillId="0" borderId="0" xfId="0" applyFont="1"/>
    <xf numFmtId="0" fontId="73" fillId="0" borderId="1" xfId="0" applyFont="1" applyBorder="1"/>
    <xf numFmtId="0" fontId="73" fillId="0" borderId="0" xfId="0" applyFont="1"/>
    <xf numFmtId="0" fontId="20" fillId="0" borderId="0" xfId="0" applyFont="1"/>
    <xf numFmtId="0" fontId="73" fillId="0" borderId="2" xfId="0" applyFont="1" applyBorder="1"/>
    <xf numFmtId="0" fontId="20" fillId="0" borderId="3" xfId="0" applyFont="1" applyBorder="1" applyAlignment="1">
      <alignment horizontal="right"/>
    </xf>
    <xf numFmtId="0" fontId="73" fillId="0" borderId="0" xfId="0" applyFont="1" applyBorder="1"/>
    <xf numFmtId="0" fontId="2" fillId="0" borderId="0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48" fillId="0" borderId="5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2" fillId="4" borderId="6" xfId="2" applyFont="1" applyFill="1" applyBorder="1" applyAlignment="1" applyProtection="1">
      <protection locked="0"/>
    </xf>
    <xf numFmtId="0" fontId="22" fillId="8" borderId="0" xfId="2" applyFont="1" applyFill="1" applyBorder="1" applyAlignment="1" applyProtection="1">
      <alignment horizontal="center"/>
    </xf>
    <xf numFmtId="0" fontId="22" fillId="8" borderId="6" xfId="2" applyFont="1" applyFill="1" applyBorder="1" applyAlignment="1" applyProtection="1">
      <protection locked="0"/>
    </xf>
    <xf numFmtId="0" fontId="22" fillId="4" borderId="0" xfId="2" applyFont="1" applyFill="1" applyBorder="1" applyAlignment="1" applyProtection="1">
      <protection locked="0"/>
    </xf>
    <xf numFmtId="0" fontId="15" fillId="0" borderId="0" xfId="0" applyFont="1" applyBorder="1" applyAlignment="1">
      <alignment horizontal="left"/>
    </xf>
    <xf numFmtId="0" fontId="74" fillId="0" borderId="0" xfId="0" applyFont="1"/>
    <xf numFmtId="0" fontId="75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6" fillId="0" borderId="2" xfId="1" applyBorder="1" applyAlignment="1" applyProtection="1">
      <alignment horizontal="center"/>
    </xf>
    <xf numFmtId="0" fontId="36" fillId="0" borderId="12" xfId="2" applyFont="1" applyFill="1" applyBorder="1" applyAlignment="1" applyProtection="1">
      <alignment horizontal="left"/>
      <protection locked="0"/>
    </xf>
    <xf numFmtId="0" fontId="30" fillId="0" borderId="0" xfId="2" applyFont="1" applyFill="1" applyBorder="1" applyAlignment="1" applyProtection="1">
      <alignment horizontal="center"/>
    </xf>
    <xf numFmtId="0" fontId="36" fillId="0" borderId="12" xfId="2" applyFont="1" applyFill="1" applyBorder="1" applyAlignment="1" applyProtection="1">
      <alignment horizontal="left"/>
    </xf>
    <xf numFmtId="0" fontId="43" fillId="0" borderId="18" xfId="2" applyFont="1" applyFill="1" applyBorder="1" applyAlignment="1" applyProtection="1">
      <alignment horizontal="center" vertical="top"/>
    </xf>
    <xf numFmtId="17" fontId="28" fillId="0" borderId="7" xfId="2" applyNumberFormat="1" applyFont="1" applyFill="1" applyBorder="1" applyAlignment="1" applyProtection="1">
      <alignment horizontal="right"/>
    </xf>
    <xf numFmtId="0" fontId="28" fillId="0" borderId="8" xfId="2" applyFont="1" applyFill="1" applyBorder="1" applyAlignment="1" applyProtection="1">
      <alignment horizontal="left"/>
    </xf>
    <xf numFmtId="0" fontId="30" fillId="0" borderId="0" xfId="2" applyFont="1" applyFill="1" applyBorder="1" applyAlignment="1" applyProtection="1">
      <alignment horizontal="right"/>
    </xf>
    <xf numFmtId="0" fontId="30" fillId="0" borderId="0" xfId="2" applyFont="1" applyFill="1" applyBorder="1" applyAlignment="1" applyProtection="1">
      <alignment horizontal="left"/>
    </xf>
    <xf numFmtId="17" fontId="28" fillId="0" borderId="27" xfId="2" applyNumberFormat="1" applyFont="1" applyFill="1" applyBorder="1" applyAlignment="1" applyProtection="1">
      <alignment horizontal="right"/>
    </xf>
    <xf numFmtId="0" fontId="28" fillId="0" borderId="46" xfId="2" applyFont="1" applyFill="1" applyBorder="1" applyAlignment="1" applyProtection="1">
      <alignment horizontal="left"/>
    </xf>
    <xf numFmtId="0" fontId="35" fillId="0" borderId="12" xfId="2" applyFont="1" applyFill="1" applyBorder="1" applyAlignment="1" applyProtection="1">
      <alignment horizontal="left"/>
      <protection locked="0"/>
    </xf>
    <xf numFmtId="0" fontId="39" fillId="0" borderId="37" xfId="2" applyFont="1" applyFill="1" applyBorder="1" applyAlignment="1" applyProtection="1">
      <alignment horizontal="center"/>
    </xf>
    <xf numFmtId="0" fontId="39" fillId="0" borderId="0" xfId="2" applyFont="1" applyFill="1" applyBorder="1" applyAlignment="1" applyProtection="1">
      <alignment horizontal="center"/>
    </xf>
    <xf numFmtId="0" fontId="28" fillId="0" borderId="28" xfId="2" applyFont="1" applyFill="1" applyBorder="1" applyAlignment="1" applyProtection="1">
      <alignment horizontal="left"/>
    </xf>
    <xf numFmtId="0" fontId="32" fillId="0" borderId="0" xfId="2" applyFont="1" applyFill="1" applyBorder="1" applyAlignment="1" applyProtection="1">
      <alignment horizontal="left"/>
    </xf>
    <xf numFmtId="0" fontId="24" fillId="0" borderId="0" xfId="2" applyFont="1" applyFill="1" applyBorder="1" applyAlignment="1" applyProtection="1">
      <alignment horizontal="center"/>
    </xf>
    <xf numFmtId="0" fontId="53" fillId="2" borderId="0" xfId="3" applyFont="1" applyFill="1" applyBorder="1" applyAlignment="1">
      <alignment horizontal="center" vertical="center" wrapText="1"/>
    </xf>
    <xf numFmtId="0" fontId="48" fillId="2" borderId="0" xfId="3" applyFont="1" applyFill="1" applyBorder="1" applyAlignment="1">
      <alignment horizontal="center" vertical="center" wrapText="1"/>
    </xf>
    <xf numFmtId="0" fontId="53" fillId="2" borderId="51" xfId="3" applyFont="1" applyFill="1" applyBorder="1" applyAlignment="1">
      <alignment horizontal="center"/>
    </xf>
    <xf numFmtId="0" fontId="52" fillId="4" borderId="0" xfId="3" applyFont="1" applyFill="1" applyBorder="1" applyAlignment="1">
      <alignment horizontal="center"/>
    </xf>
    <xf numFmtId="0" fontId="53" fillId="2" borderId="50" xfId="3" applyFont="1" applyFill="1" applyBorder="1" applyAlignment="1">
      <alignment horizontal="center" wrapText="1"/>
    </xf>
    <xf numFmtId="0" fontId="53" fillId="2" borderId="51" xfId="3" applyFont="1" applyFill="1" applyBorder="1" applyAlignment="1">
      <alignment horizontal="center" wrapText="1"/>
    </xf>
    <xf numFmtId="0" fontId="53" fillId="2" borderId="52" xfId="3" applyFont="1" applyFill="1" applyBorder="1" applyAlignment="1">
      <alignment horizontal="center" wrapText="1"/>
    </xf>
    <xf numFmtId="0" fontId="54" fillId="0" borderId="1" xfId="3" applyFont="1" applyBorder="1" applyAlignment="1">
      <alignment horizontal="center"/>
    </xf>
    <xf numFmtId="0" fontId="54" fillId="0" borderId="59" xfId="3" applyFont="1" applyBorder="1" applyAlignment="1">
      <alignment horizontal="center"/>
    </xf>
    <xf numFmtId="0" fontId="54" fillId="0" borderId="0" xfId="3" applyFont="1" applyFill="1" applyBorder="1" applyAlignment="1">
      <alignment horizontal="center"/>
    </xf>
    <xf numFmtId="0" fontId="54" fillId="0" borderId="60" xfId="3" applyFont="1" applyFill="1" applyBorder="1" applyAlignment="1">
      <alignment horizontal="center"/>
    </xf>
    <xf numFmtId="0" fontId="48" fillId="0" borderId="61" xfId="3" applyFont="1" applyBorder="1" applyAlignment="1">
      <alignment horizontal="left"/>
    </xf>
    <xf numFmtId="0" fontId="48" fillId="0" borderId="62" xfId="3" applyFont="1" applyBorder="1" applyAlignment="1">
      <alignment horizontal="left"/>
    </xf>
    <xf numFmtId="0" fontId="53" fillId="2" borderId="64" xfId="3" applyFont="1" applyFill="1" applyBorder="1" applyAlignment="1">
      <alignment horizontal="center" vertical="center" wrapText="1"/>
    </xf>
    <xf numFmtId="0" fontId="57" fillId="2" borderId="65" xfId="3" applyFont="1" applyFill="1" applyBorder="1" applyAlignment="1">
      <alignment horizontal="center" vertical="center" wrapText="1"/>
    </xf>
    <xf numFmtId="0" fontId="57" fillId="2" borderId="66" xfId="3" applyFont="1" applyFill="1" applyBorder="1" applyAlignment="1">
      <alignment horizontal="center" vertical="center" wrapText="1"/>
    </xf>
    <xf numFmtId="0" fontId="53" fillId="2" borderId="50" xfId="3" applyFont="1" applyFill="1" applyBorder="1" applyAlignment="1">
      <alignment horizontal="center" vertical="center" wrapText="1"/>
    </xf>
    <xf numFmtId="0" fontId="48" fillId="2" borderId="51" xfId="3" applyFont="1" applyFill="1" applyBorder="1" applyAlignment="1">
      <alignment horizontal="center" vertical="center" wrapText="1"/>
    </xf>
    <xf numFmtId="0" fontId="48" fillId="2" borderId="52" xfId="3" applyFont="1" applyFill="1" applyBorder="1" applyAlignment="1">
      <alignment horizontal="center" vertical="center" wrapText="1"/>
    </xf>
    <xf numFmtId="0" fontId="52" fillId="8" borderId="0" xfId="3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wrapText="1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9" fillId="0" borderId="0" xfId="0" applyFont="1" applyAlignment="1"/>
    <xf numFmtId="0" fontId="0" fillId="7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56" xfId="0" applyBorder="1"/>
    <xf numFmtId="0" fontId="0" fillId="0" borderId="17" xfId="0" applyBorder="1"/>
    <xf numFmtId="0" fontId="2" fillId="0" borderId="17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0" fillId="0" borderId="53" xfId="0" applyBorder="1"/>
    <xf numFmtId="0" fontId="0" fillId="0" borderId="54" xfId="0" applyBorder="1"/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61" xfId="0" applyBorder="1"/>
    <xf numFmtId="0" fontId="0" fillId="0" borderId="62" xfId="0" applyBorder="1"/>
    <xf numFmtId="0" fontId="2" fillId="0" borderId="62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</cellXfs>
  <cellStyles count="6">
    <cellStyle name="Currency 2" xfId="4"/>
    <cellStyle name="Hyperlink" xfId="1" builtinId="8"/>
    <cellStyle name="Normal" xfId="0" builtinId="0"/>
    <cellStyle name="Normal 2" xfId="2"/>
    <cellStyle name="Normal 3" xfId="3"/>
    <cellStyle name="Percent 2" xfId="5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4.emf"/><Relationship Id="rId3" Type="http://schemas.openxmlformats.org/officeDocument/2006/relationships/image" Target="../media/image3.png"/><Relationship Id="rId7" Type="http://schemas.openxmlformats.org/officeDocument/2006/relationships/image" Target="../media/image11.png"/><Relationship Id="rId12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10.emf"/><Relationship Id="rId11" Type="http://schemas.openxmlformats.org/officeDocument/2006/relationships/image" Target="../media/image13.emf"/><Relationship Id="rId5" Type="http://schemas.openxmlformats.org/officeDocument/2006/relationships/image" Target="../media/image9.png"/><Relationship Id="rId10" Type="http://schemas.openxmlformats.org/officeDocument/2006/relationships/image" Target="../media/image6.emf"/><Relationship Id="rId4" Type="http://schemas.openxmlformats.org/officeDocument/2006/relationships/image" Target="../media/image4.png"/><Relationship Id="rId9" Type="http://schemas.openxmlformats.org/officeDocument/2006/relationships/image" Target="../media/image5.png"/><Relationship Id="rId14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14</xdr:col>
      <xdr:colOff>188410</xdr:colOff>
      <xdr:row>4</xdr:row>
      <xdr:rowOff>171130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0"/>
          <a:ext cx="1093285" cy="1228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142874</xdr:colOff>
      <xdr:row>0</xdr:row>
      <xdr:rowOff>1</xdr:rowOff>
    </xdr:from>
    <xdr:to>
      <xdr:col>14</xdr:col>
      <xdr:colOff>340809</xdr:colOff>
      <xdr:row>4</xdr:row>
      <xdr:rowOff>169334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5207" y="1"/>
          <a:ext cx="1095402" cy="119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153459</xdr:colOff>
      <xdr:row>31</xdr:row>
      <xdr:rowOff>116762</xdr:rowOff>
    </xdr:from>
    <xdr:to>
      <xdr:col>3</xdr:col>
      <xdr:colOff>372533</xdr:colOff>
      <xdr:row>31</xdr:row>
      <xdr:rowOff>360498</xdr:rowOff>
    </xdr:to>
    <xdr:pic>
      <xdr:nvPicPr>
        <xdr:cNvPr id="16" name="Picture 15" descr="CaramelCornSymb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7192" y="7685962"/>
          <a:ext cx="219074" cy="243736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3</xdr:col>
      <xdr:colOff>161926</xdr:colOff>
      <xdr:row>26</xdr:row>
      <xdr:rowOff>124414</xdr:rowOff>
    </xdr:from>
    <xdr:to>
      <xdr:col>3</xdr:col>
      <xdr:colOff>348615</xdr:colOff>
      <xdr:row>27</xdr:row>
      <xdr:rowOff>3507</xdr:rowOff>
    </xdr:to>
    <xdr:pic>
      <xdr:nvPicPr>
        <xdr:cNvPr id="17" name="Picture 16" descr="Unbelievable-Butter2012Symbol[1]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5659" y="6305081"/>
          <a:ext cx="186689" cy="277026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3</xdr:col>
      <xdr:colOff>161926</xdr:colOff>
      <xdr:row>22</xdr:row>
      <xdr:rowOff>207530</xdr:rowOff>
    </xdr:from>
    <xdr:to>
      <xdr:col>3</xdr:col>
      <xdr:colOff>363597</xdr:colOff>
      <xdr:row>23</xdr:row>
      <xdr:rowOff>102870</xdr:rowOff>
    </xdr:to>
    <xdr:pic>
      <xdr:nvPicPr>
        <xdr:cNvPr id="18" name="Picture 17" descr="Caramel-Corn-with-Almonds-&amp;-Pecans2012Symbol[1]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1" y="5417705"/>
          <a:ext cx="201671" cy="20966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3</xdr:col>
      <xdr:colOff>161926</xdr:colOff>
      <xdr:row>27</xdr:row>
      <xdr:rowOff>115241</xdr:rowOff>
    </xdr:from>
    <xdr:to>
      <xdr:col>3</xdr:col>
      <xdr:colOff>363855</xdr:colOff>
      <xdr:row>27</xdr:row>
      <xdr:rowOff>310595</xdr:rowOff>
    </xdr:to>
    <xdr:pic>
      <xdr:nvPicPr>
        <xdr:cNvPr id="23" name="Picture 15" descr="Butter-Light2012Symbol[1]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8251" y="5715941"/>
          <a:ext cx="201929" cy="19535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</xdr:col>
      <xdr:colOff>161926</xdr:colOff>
      <xdr:row>30</xdr:row>
      <xdr:rowOff>82243</xdr:rowOff>
    </xdr:from>
    <xdr:to>
      <xdr:col>3</xdr:col>
      <xdr:colOff>338667</xdr:colOff>
      <xdr:row>31</xdr:row>
      <xdr:rowOff>4722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659" y="7278910"/>
          <a:ext cx="176741" cy="235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161926</xdr:colOff>
      <xdr:row>18</xdr:row>
      <xdr:rowOff>83004</xdr:rowOff>
    </xdr:from>
    <xdr:to>
      <xdr:col>3</xdr:col>
      <xdr:colOff>363855</xdr:colOff>
      <xdr:row>18</xdr:row>
      <xdr:rowOff>283632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4264479"/>
          <a:ext cx="201929" cy="200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161926</xdr:colOff>
      <xdr:row>21</xdr:row>
      <xdr:rowOff>83167</xdr:rowOff>
    </xdr:from>
    <xdr:to>
      <xdr:col>3</xdr:col>
      <xdr:colOff>394335</xdr:colOff>
      <xdr:row>21</xdr:row>
      <xdr:rowOff>302978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4979017"/>
          <a:ext cx="232409" cy="219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142874</xdr:colOff>
      <xdr:row>0</xdr:row>
      <xdr:rowOff>33865</xdr:rowOff>
    </xdr:from>
    <xdr:to>
      <xdr:col>14</xdr:col>
      <xdr:colOff>340809</xdr:colOff>
      <xdr:row>5</xdr:row>
      <xdr:rowOff>62120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09"/>
        <a:stretch/>
      </xdr:blipFill>
      <xdr:spPr bwMode="auto">
        <a:xfrm>
          <a:off x="5265207" y="33865"/>
          <a:ext cx="1095402" cy="1171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51858</xdr:colOff>
      <xdr:row>30</xdr:row>
      <xdr:rowOff>116762</xdr:rowOff>
    </xdr:from>
    <xdr:to>
      <xdr:col>1</xdr:col>
      <xdr:colOff>270932</xdr:colOff>
      <xdr:row>30</xdr:row>
      <xdr:rowOff>360498</xdr:rowOff>
    </xdr:to>
    <xdr:pic>
      <xdr:nvPicPr>
        <xdr:cNvPr id="3" name="Picture 2" descr="CaramelCornSymb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7609762"/>
          <a:ext cx="219074" cy="243736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60325</xdr:colOff>
      <xdr:row>25</xdr:row>
      <xdr:rowOff>124414</xdr:rowOff>
    </xdr:from>
    <xdr:to>
      <xdr:col>1</xdr:col>
      <xdr:colOff>247014</xdr:colOff>
      <xdr:row>26</xdr:row>
      <xdr:rowOff>3507</xdr:rowOff>
    </xdr:to>
    <xdr:pic>
      <xdr:nvPicPr>
        <xdr:cNvPr id="4" name="Picture 3" descr="Unbelievable-Butter2012Symbol[1]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6592" y="6228881"/>
          <a:ext cx="186689" cy="19235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60325</xdr:colOff>
      <xdr:row>21</xdr:row>
      <xdr:rowOff>207530</xdr:rowOff>
    </xdr:from>
    <xdr:to>
      <xdr:col>1</xdr:col>
      <xdr:colOff>261996</xdr:colOff>
      <xdr:row>22</xdr:row>
      <xdr:rowOff>102870</xdr:rowOff>
    </xdr:to>
    <xdr:pic>
      <xdr:nvPicPr>
        <xdr:cNvPr id="5" name="Picture 4" descr="Caramel-Corn-with-Almonds-&amp;-Pecans2012Symbol[1]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6592" y="5406063"/>
          <a:ext cx="201671" cy="20860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60325</xdr:colOff>
      <xdr:row>26</xdr:row>
      <xdr:rowOff>115241</xdr:rowOff>
    </xdr:from>
    <xdr:to>
      <xdr:col>1</xdr:col>
      <xdr:colOff>262254</xdr:colOff>
      <xdr:row>26</xdr:row>
      <xdr:rowOff>310595</xdr:rowOff>
    </xdr:to>
    <xdr:pic>
      <xdr:nvPicPr>
        <xdr:cNvPr id="6" name="Picture 15" descr="Butter-Light2012Symbol[1]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6592" y="6532974"/>
          <a:ext cx="201929" cy="19535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60325</xdr:colOff>
      <xdr:row>29</xdr:row>
      <xdr:rowOff>82243</xdr:rowOff>
    </xdr:from>
    <xdr:to>
      <xdr:col>1</xdr:col>
      <xdr:colOff>237066</xdr:colOff>
      <xdr:row>30</xdr:row>
      <xdr:rowOff>4723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92" y="7261976"/>
          <a:ext cx="176741" cy="235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60325</xdr:colOff>
      <xdr:row>17</xdr:row>
      <xdr:rowOff>83004</xdr:rowOff>
    </xdr:from>
    <xdr:to>
      <xdr:col>1</xdr:col>
      <xdr:colOff>262254</xdr:colOff>
      <xdr:row>17</xdr:row>
      <xdr:rowOff>283632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92" y="4265537"/>
          <a:ext cx="201929" cy="200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60325</xdr:colOff>
      <xdr:row>20</xdr:row>
      <xdr:rowOff>83167</xdr:rowOff>
    </xdr:from>
    <xdr:to>
      <xdr:col>1</xdr:col>
      <xdr:colOff>292734</xdr:colOff>
      <xdr:row>20</xdr:row>
      <xdr:rowOff>302978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92" y="4968434"/>
          <a:ext cx="232409" cy="219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142874</xdr:colOff>
      <xdr:row>0</xdr:row>
      <xdr:rowOff>0</xdr:rowOff>
    </xdr:from>
    <xdr:to>
      <xdr:col>14</xdr:col>
      <xdr:colOff>340809</xdr:colOff>
      <xdr:row>5</xdr:row>
      <xdr:rowOff>28255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1134" y="0"/>
          <a:ext cx="1097095" cy="1232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171451</xdr:colOff>
      <xdr:row>33</xdr:row>
      <xdr:rowOff>116761</xdr:rowOff>
    </xdr:from>
    <xdr:to>
      <xdr:col>1</xdr:col>
      <xdr:colOff>381000</xdr:colOff>
      <xdr:row>34</xdr:row>
      <xdr:rowOff>26191</xdr:rowOff>
    </xdr:to>
    <xdr:pic>
      <xdr:nvPicPr>
        <xdr:cNvPr id="3" name="Picture 2" descr="CaramelCornSymb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4331" y="8620681"/>
          <a:ext cx="209549" cy="22185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171451</xdr:colOff>
      <xdr:row>28</xdr:row>
      <xdr:rowOff>132881</xdr:rowOff>
    </xdr:from>
    <xdr:to>
      <xdr:col>1</xdr:col>
      <xdr:colOff>358140</xdr:colOff>
      <xdr:row>29</xdr:row>
      <xdr:rowOff>11974</xdr:rowOff>
    </xdr:to>
    <xdr:pic>
      <xdr:nvPicPr>
        <xdr:cNvPr id="4" name="Picture 3" descr="Unbelievable-Butter2012Symbol[1]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4331" y="7303301"/>
          <a:ext cx="186689" cy="19151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171451</xdr:colOff>
      <xdr:row>24</xdr:row>
      <xdr:rowOff>150380</xdr:rowOff>
    </xdr:from>
    <xdr:to>
      <xdr:col>1</xdr:col>
      <xdr:colOff>373122</xdr:colOff>
      <xdr:row>25</xdr:row>
      <xdr:rowOff>45720</xdr:rowOff>
    </xdr:to>
    <xdr:pic>
      <xdr:nvPicPr>
        <xdr:cNvPr id="5" name="Picture 4" descr="Caramel-Corn-with-Almonds-&amp;-Pecans2012Symbol[1]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1" y="6406400"/>
          <a:ext cx="201671" cy="20776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171451</xdr:colOff>
      <xdr:row>22</xdr:row>
      <xdr:rowOff>124368</xdr:rowOff>
    </xdr:from>
    <xdr:to>
      <xdr:col>1</xdr:col>
      <xdr:colOff>391886</xdr:colOff>
      <xdr:row>23</xdr:row>
      <xdr:rowOff>38099</xdr:rowOff>
    </xdr:to>
    <xdr:pic>
      <xdr:nvPicPr>
        <xdr:cNvPr id="6" name="Picture 5" descr="White-Chocolatey-Pretzels-BagSymbol2012[1]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4331" y="5755548"/>
          <a:ext cx="220435" cy="226151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171450</xdr:colOff>
      <xdr:row>15</xdr:row>
      <xdr:rowOff>131006</xdr:rowOff>
    </xdr:from>
    <xdr:to>
      <xdr:col>1</xdr:col>
      <xdr:colOff>373379</xdr:colOff>
      <xdr:row>16</xdr:row>
      <xdr:rowOff>32067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4330" y="3803846"/>
          <a:ext cx="201929" cy="213481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171450</xdr:colOff>
      <xdr:row>14</xdr:row>
      <xdr:rowOff>142875</xdr:rowOff>
    </xdr:from>
    <xdr:to>
      <xdr:col>1</xdr:col>
      <xdr:colOff>365759</xdr:colOff>
      <xdr:row>15</xdr:row>
      <xdr:rowOff>37790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54330" y="3503295"/>
          <a:ext cx="194309" cy="20733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171450</xdr:colOff>
      <xdr:row>16</xdr:row>
      <xdr:rowOff>116765</xdr:rowOff>
    </xdr:from>
    <xdr:to>
      <xdr:col>1</xdr:col>
      <xdr:colOff>358139</xdr:colOff>
      <xdr:row>17</xdr:row>
      <xdr:rowOff>13641</xdr:rowOff>
    </xdr:to>
    <xdr:pic>
      <xdr:nvPicPr>
        <xdr:cNvPr id="9" name="Picture 13" descr="Chocolate-Lover's-Collection-TIN2012Symbol[1]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54330" y="4102025"/>
          <a:ext cx="186689" cy="209296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171451</xdr:colOff>
      <xdr:row>29</xdr:row>
      <xdr:rowOff>115241</xdr:rowOff>
    </xdr:from>
    <xdr:to>
      <xdr:col>1</xdr:col>
      <xdr:colOff>373380</xdr:colOff>
      <xdr:row>29</xdr:row>
      <xdr:rowOff>310595</xdr:rowOff>
    </xdr:to>
    <xdr:pic>
      <xdr:nvPicPr>
        <xdr:cNvPr id="10" name="Picture 15" descr="Butter-Light2012Symbol[1]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54331" y="7598081"/>
          <a:ext cx="201929" cy="19535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171451</xdr:colOff>
      <xdr:row>32</xdr:row>
      <xdr:rowOff>141512</xdr:rowOff>
    </xdr:from>
    <xdr:to>
      <xdr:col>1</xdr:col>
      <xdr:colOff>342900</xdr:colOff>
      <xdr:row>33</xdr:row>
      <xdr:rowOff>56933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1" y="8333012"/>
          <a:ext cx="171449" cy="227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17</xdr:row>
      <xdr:rowOff>142875</xdr:rowOff>
    </xdr:from>
    <xdr:to>
      <xdr:col>1</xdr:col>
      <xdr:colOff>382831</xdr:colOff>
      <xdr:row>18</xdr:row>
      <xdr:rowOff>30480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" y="4440555"/>
          <a:ext cx="211381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171451</xdr:colOff>
      <xdr:row>18</xdr:row>
      <xdr:rowOff>140154</xdr:rowOff>
    </xdr:from>
    <xdr:to>
      <xdr:col>1</xdr:col>
      <xdr:colOff>373380</xdr:colOff>
      <xdr:row>19</xdr:row>
      <xdr:rowOff>26457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1" y="4750254"/>
          <a:ext cx="201929" cy="198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171451</xdr:colOff>
      <xdr:row>21</xdr:row>
      <xdr:rowOff>120150</xdr:rowOff>
    </xdr:from>
    <xdr:to>
      <xdr:col>1</xdr:col>
      <xdr:colOff>381000</xdr:colOff>
      <xdr:row>22</xdr:row>
      <xdr:rowOff>26259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1" y="5438910"/>
          <a:ext cx="209549" cy="218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171451</xdr:colOff>
      <xdr:row>23</xdr:row>
      <xdr:rowOff>159367</xdr:rowOff>
    </xdr:from>
    <xdr:to>
      <xdr:col>1</xdr:col>
      <xdr:colOff>403860</xdr:colOff>
      <xdr:row>24</xdr:row>
      <xdr:rowOff>64853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1" y="6102967"/>
          <a:ext cx="232409" cy="217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666750</xdr:colOff>
      <xdr:row>0</xdr:row>
      <xdr:rowOff>19050</xdr:rowOff>
    </xdr:from>
    <xdr:to>
      <xdr:col>14</xdr:col>
      <xdr:colOff>112210</xdr:colOff>
      <xdr:row>4</xdr:row>
      <xdr:rowOff>190180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9050"/>
          <a:ext cx="1093285" cy="1228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398417</xdr:colOff>
      <xdr:row>0</xdr:row>
      <xdr:rowOff>0</xdr:rowOff>
    </xdr:from>
    <xdr:to>
      <xdr:col>8</xdr:col>
      <xdr:colOff>30838</xdr:colOff>
      <xdr:row>4</xdr:row>
      <xdr:rowOff>194262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817" y="0"/>
          <a:ext cx="1091107" cy="1239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10887</xdr:colOff>
      <xdr:row>0</xdr:row>
      <xdr:rowOff>0</xdr:rowOff>
    </xdr:from>
    <xdr:to>
      <xdr:col>14</xdr:col>
      <xdr:colOff>302711</xdr:colOff>
      <xdr:row>5</xdr:row>
      <xdr:rowOff>161605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258" y="0"/>
          <a:ext cx="1097367" cy="1261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ant/Desktop/2016%20Popcorn/Popcorn%20Packet/Unit%20calend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"/>
      <sheetName val="Troop"/>
    </sheetNames>
    <sheetDataSet>
      <sheetData sheetId="0">
        <row r="3">
          <cell r="D3">
            <v>2016</v>
          </cell>
        </row>
        <row r="36">
          <cell r="D36">
            <v>2017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O34"/>
  <sheetViews>
    <sheetView showGridLines="0" tabSelected="1" zoomScale="80" zoomScaleNormal="80" workbookViewId="0">
      <selection activeCell="I6" sqref="I6"/>
    </sheetView>
  </sheetViews>
  <sheetFormatPr defaultColWidth="4.77734375" defaultRowHeight="15" x14ac:dyDescent="0.2"/>
  <cols>
    <col min="1" max="1" width="1.77734375" customWidth="1"/>
    <col min="2" max="2" width="6.21875" customWidth="1"/>
    <col min="3" max="3" width="4.77734375" customWidth="1"/>
    <col min="6" max="6" width="3.88671875" customWidth="1"/>
    <col min="7" max="7" width="5.33203125" customWidth="1"/>
    <col min="8" max="8" width="6.5546875" bestFit="1" customWidth="1"/>
    <col min="11" max="11" width="5.109375" customWidth="1"/>
    <col min="12" max="12" width="6" customWidth="1"/>
    <col min="13" max="13" width="6" bestFit="1" customWidth="1"/>
    <col min="15" max="15" width="5" bestFit="1" customWidth="1"/>
  </cols>
  <sheetData>
    <row r="1" spans="2:15" ht="26.25" x14ac:dyDescent="0.4">
      <c r="B1" s="31" t="s">
        <v>43</v>
      </c>
      <c r="C1" s="22"/>
      <c r="D1" s="22"/>
      <c r="E1" s="22"/>
      <c r="F1" s="22"/>
      <c r="G1" s="29"/>
      <c r="H1" s="22"/>
      <c r="I1" s="22"/>
      <c r="J1" s="22"/>
      <c r="K1" s="22"/>
      <c r="L1" s="22"/>
      <c r="M1" s="22"/>
      <c r="N1" s="22"/>
      <c r="O1" s="22"/>
    </row>
    <row r="2" spans="2:15" ht="13.9" customHeight="1" x14ac:dyDescent="0.4">
      <c r="B2" s="30" t="s">
        <v>44</v>
      </c>
      <c r="C2" s="22"/>
      <c r="D2" s="22"/>
      <c r="E2" s="22"/>
      <c r="F2" s="22"/>
      <c r="H2" s="27"/>
      <c r="I2" s="27"/>
      <c r="J2" s="27"/>
      <c r="K2" s="27"/>
      <c r="L2" s="27"/>
      <c r="M2" s="27"/>
      <c r="N2" s="27"/>
      <c r="O2" s="27"/>
    </row>
    <row r="3" spans="2:15" ht="23.25" x14ac:dyDescent="0.35">
      <c r="B3" s="32" t="s">
        <v>45</v>
      </c>
      <c r="C3" s="33"/>
      <c r="D3" s="33"/>
      <c r="E3" s="33"/>
      <c r="F3" s="33"/>
      <c r="G3" s="32"/>
      <c r="H3" s="33"/>
      <c r="I3" s="33"/>
      <c r="J3" s="33"/>
      <c r="K3" s="33"/>
      <c r="L3" s="10"/>
      <c r="M3" s="10"/>
      <c r="N3" s="10"/>
      <c r="O3" s="10"/>
    </row>
    <row r="4" spans="2:15" ht="23.25" x14ac:dyDescent="0.35">
      <c r="B4" s="34" t="s">
        <v>241</v>
      </c>
      <c r="C4" s="35"/>
      <c r="D4" s="35"/>
      <c r="E4" s="35"/>
      <c r="F4" s="35"/>
      <c r="G4" s="35"/>
      <c r="H4" s="35"/>
      <c r="I4" s="35"/>
      <c r="J4" s="35"/>
      <c r="K4" s="35"/>
      <c r="L4" s="28"/>
      <c r="M4" s="28"/>
      <c r="N4" s="28"/>
      <c r="O4" s="28"/>
    </row>
    <row r="8" spans="2:15" ht="30" customHeight="1" x14ac:dyDescent="0.25">
      <c r="B8" s="11" t="s">
        <v>0</v>
      </c>
      <c r="C8" s="11"/>
      <c r="D8" s="244"/>
      <c r="E8" s="244"/>
      <c r="F8" s="244"/>
      <c r="G8" s="244"/>
      <c r="H8" s="244"/>
      <c r="I8" s="244"/>
      <c r="J8" s="244"/>
      <c r="K8" s="5" t="s">
        <v>1</v>
      </c>
      <c r="L8" s="245"/>
      <c r="M8" s="245"/>
      <c r="N8" s="245"/>
      <c r="O8" s="245"/>
    </row>
    <row r="9" spans="2:15" ht="30" customHeight="1" x14ac:dyDescent="0.3">
      <c r="B9" s="11" t="s">
        <v>3</v>
      </c>
      <c r="C9" s="11"/>
      <c r="D9" s="2" t="s">
        <v>10</v>
      </c>
      <c r="E9" s="247"/>
      <c r="F9" s="247"/>
      <c r="G9" s="2" t="s">
        <v>11</v>
      </c>
      <c r="H9" s="248"/>
      <c r="I9" s="248"/>
      <c r="J9" s="2" t="s">
        <v>12</v>
      </c>
      <c r="K9" s="249"/>
      <c r="L9" s="249"/>
      <c r="M9" s="2" t="s">
        <v>13</v>
      </c>
      <c r="N9" s="246"/>
      <c r="O9" s="246"/>
    </row>
    <row r="10" spans="2:15" ht="30" customHeight="1" x14ac:dyDescent="0.25">
      <c r="B10" s="11" t="s">
        <v>2</v>
      </c>
      <c r="C10" s="11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</row>
    <row r="11" spans="2:15" ht="30" customHeight="1" x14ac:dyDescent="0.25">
      <c r="B11" s="11" t="s">
        <v>4</v>
      </c>
      <c r="C11" s="11"/>
      <c r="D11" s="11"/>
      <c r="E11" s="246"/>
      <c r="F11" s="246"/>
      <c r="G11" s="246"/>
      <c r="H11" s="246"/>
      <c r="I11" s="246"/>
      <c r="J11" s="250" t="s">
        <v>9</v>
      </c>
      <c r="K11" s="250"/>
      <c r="L11" s="251"/>
      <c r="M11" s="251"/>
      <c r="N11" s="251"/>
      <c r="O11" s="251"/>
    </row>
    <row r="12" spans="2:15" ht="30" customHeight="1" x14ac:dyDescent="0.25">
      <c r="B12" s="11" t="s">
        <v>5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</row>
    <row r="13" spans="2:15" ht="30" customHeight="1" x14ac:dyDescent="0.25">
      <c r="B13" s="11" t="s">
        <v>6</v>
      </c>
      <c r="C13" s="246"/>
      <c r="D13" s="246"/>
      <c r="E13" s="246"/>
      <c r="F13" s="246"/>
      <c r="G13" s="246"/>
      <c r="H13" s="246"/>
      <c r="I13" s="246"/>
      <c r="J13" s="246"/>
      <c r="K13" s="11"/>
      <c r="L13" s="11" t="s">
        <v>8</v>
      </c>
      <c r="M13" s="246"/>
      <c r="N13" s="246"/>
      <c r="O13" s="246"/>
    </row>
    <row r="14" spans="2:15" ht="30" customHeight="1" x14ac:dyDescent="0.25">
      <c r="B14" s="11" t="s">
        <v>7</v>
      </c>
      <c r="C14" s="11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</row>
    <row r="15" spans="2:15" ht="12.75" customHeight="1" x14ac:dyDescent="0.25">
      <c r="B15" s="1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8" spans="4:9" ht="23.25" x14ac:dyDescent="0.35">
      <c r="E18" s="23" t="s">
        <v>38</v>
      </c>
    </row>
    <row r="19" spans="4:9" ht="15.75" thickBot="1" x14ac:dyDescent="0.25"/>
    <row r="20" spans="4:9" ht="24" thickBot="1" x14ac:dyDescent="0.4">
      <c r="D20" s="24"/>
      <c r="E20" s="25" t="s">
        <v>39</v>
      </c>
    </row>
    <row r="21" spans="4:9" ht="23.25" x14ac:dyDescent="0.35">
      <c r="E21" s="25" t="s">
        <v>40</v>
      </c>
      <c r="F21" s="25"/>
      <c r="G21" s="25"/>
      <c r="H21" s="25"/>
      <c r="I21" s="25"/>
    </row>
    <row r="22" spans="4:9" ht="24" thickBot="1" x14ac:dyDescent="0.4">
      <c r="E22" s="25"/>
      <c r="F22" s="25"/>
      <c r="G22" s="25"/>
      <c r="H22" s="25"/>
      <c r="I22" s="25"/>
    </row>
    <row r="23" spans="4:9" ht="24" thickBot="1" x14ac:dyDescent="0.4">
      <c r="D23" s="6"/>
      <c r="E23" s="25" t="s">
        <v>41</v>
      </c>
      <c r="F23" s="25"/>
      <c r="G23" s="25"/>
      <c r="H23" s="25"/>
      <c r="I23" s="25"/>
    </row>
    <row r="24" spans="4:9" ht="23.25" x14ac:dyDescent="0.35">
      <c r="E24" s="25" t="s">
        <v>42</v>
      </c>
      <c r="F24" s="25"/>
      <c r="G24" s="25"/>
      <c r="H24" s="25"/>
      <c r="I24" s="25"/>
    </row>
    <row r="34" spans="15:15" x14ac:dyDescent="0.2">
      <c r="O34" s="26"/>
    </row>
  </sheetData>
  <mergeCells count="14">
    <mergeCell ref="D14:O14"/>
    <mergeCell ref="E9:F9"/>
    <mergeCell ref="H9:I9"/>
    <mergeCell ref="K9:L9"/>
    <mergeCell ref="N9:O9"/>
    <mergeCell ref="D10:O10"/>
    <mergeCell ref="E11:I11"/>
    <mergeCell ref="J11:K11"/>
    <mergeCell ref="L11:O11"/>
    <mergeCell ref="D8:J8"/>
    <mergeCell ref="L8:O8"/>
    <mergeCell ref="C12:O12"/>
    <mergeCell ref="C13:J13"/>
    <mergeCell ref="M13:O13"/>
  </mergeCells>
  <pageMargins left="0.45" right="0.45" top="0.69" bottom="0.75" header="0.19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I24"/>
  <sheetViews>
    <sheetView showGridLines="0" zoomScale="80" zoomScaleNormal="80" workbookViewId="0">
      <selection activeCell="F28" sqref="F28"/>
    </sheetView>
  </sheetViews>
  <sheetFormatPr defaultRowHeight="15" x14ac:dyDescent="0.2"/>
  <cols>
    <col min="1" max="2" width="6.21875" customWidth="1"/>
  </cols>
  <sheetData>
    <row r="2" spans="1:9" ht="26.25" x14ac:dyDescent="0.4">
      <c r="A2" s="219" t="s">
        <v>218</v>
      </c>
      <c r="B2" s="220"/>
      <c r="C2" s="220"/>
      <c r="D2" s="220"/>
    </row>
    <row r="3" spans="1:9" ht="26.25" x14ac:dyDescent="0.4">
      <c r="A3" s="219" t="s">
        <v>205</v>
      </c>
      <c r="B3" s="220"/>
      <c r="C3" s="220"/>
      <c r="D3" s="220"/>
    </row>
    <row r="6" spans="1:9" ht="18.75" x14ac:dyDescent="0.2">
      <c r="A6" s="213">
        <v>0.33</v>
      </c>
      <c r="C6" s="214" t="s">
        <v>206</v>
      </c>
    </row>
    <row r="7" spans="1:9" ht="18.75" x14ac:dyDescent="0.2">
      <c r="A7" s="214"/>
    </row>
    <row r="8" spans="1:9" ht="18.75" x14ac:dyDescent="0.2">
      <c r="A8" s="213">
        <v>0.33</v>
      </c>
      <c r="C8" s="214" t="s">
        <v>207</v>
      </c>
    </row>
    <row r="9" spans="1:9" ht="18.75" x14ac:dyDescent="0.2">
      <c r="A9" s="214"/>
    </row>
    <row r="10" spans="1:9" ht="18.75" x14ac:dyDescent="0.2">
      <c r="A10" s="213">
        <v>0.35</v>
      </c>
      <c r="C10" s="214" t="s">
        <v>208</v>
      </c>
    </row>
    <row r="11" spans="1:9" ht="18.75" x14ac:dyDescent="0.2">
      <c r="C11" s="214" t="s">
        <v>209</v>
      </c>
    </row>
    <row r="12" spans="1:9" ht="18.75" x14ac:dyDescent="0.2">
      <c r="C12" s="214" t="s">
        <v>210</v>
      </c>
    </row>
    <row r="13" spans="1:9" ht="18.75" x14ac:dyDescent="0.2">
      <c r="C13" s="214" t="s">
        <v>211</v>
      </c>
    </row>
    <row r="14" spans="1:9" ht="18.75" x14ac:dyDescent="0.2">
      <c r="C14" s="214" t="s">
        <v>212</v>
      </c>
    </row>
    <row r="15" spans="1:9" ht="18.75" x14ac:dyDescent="0.2">
      <c r="C15" s="216" t="s">
        <v>217</v>
      </c>
      <c r="D15" s="217"/>
      <c r="E15" s="217"/>
      <c r="F15" s="217"/>
      <c r="G15" s="217"/>
      <c r="H15" s="217"/>
      <c r="I15" s="217"/>
    </row>
    <row r="16" spans="1:9" ht="18.75" x14ac:dyDescent="0.2">
      <c r="A16" s="214"/>
    </row>
    <row r="17" spans="1:3" ht="18.75" x14ac:dyDescent="0.2">
      <c r="A17" s="218">
        <v>0.37</v>
      </c>
      <c r="C17" s="214" t="s">
        <v>208</v>
      </c>
    </row>
    <row r="18" spans="1:3" ht="18.75" x14ac:dyDescent="0.2">
      <c r="C18" s="214" t="s">
        <v>213</v>
      </c>
    </row>
    <row r="19" spans="1:3" ht="18.75" x14ac:dyDescent="0.2">
      <c r="C19" s="214" t="s">
        <v>214</v>
      </c>
    </row>
    <row r="20" spans="1:3" ht="18.75" x14ac:dyDescent="0.2">
      <c r="C20" s="214" t="s">
        <v>215</v>
      </c>
    </row>
    <row r="21" spans="1:3" ht="18.75" x14ac:dyDescent="0.2">
      <c r="A21" s="214"/>
    </row>
    <row r="22" spans="1:3" ht="18.75" x14ac:dyDescent="0.2">
      <c r="A22" s="215" t="s">
        <v>216</v>
      </c>
    </row>
    <row r="23" spans="1:3" ht="18.75" x14ac:dyDescent="0.2">
      <c r="A23" s="214"/>
      <c r="C23" t="s">
        <v>219</v>
      </c>
    </row>
    <row r="24" spans="1:3" ht="18.75" x14ac:dyDescent="0.2">
      <c r="A24" s="21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2:O46"/>
  <sheetViews>
    <sheetView showGridLines="0" topLeftCell="A23" zoomScale="70" zoomScaleNormal="70" workbookViewId="0">
      <selection activeCell="U42" sqref="U42"/>
    </sheetView>
  </sheetViews>
  <sheetFormatPr defaultColWidth="4.77734375" defaultRowHeight="15" x14ac:dyDescent="0.2"/>
  <cols>
    <col min="1" max="1" width="3.5546875" customWidth="1"/>
    <col min="2" max="2" width="7.109375" customWidth="1"/>
    <col min="3" max="3" width="3.21875" customWidth="1"/>
    <col min="4" max="4" width="5.33203125" customWidth="1"/>
    <col min="5" max="5" width="7.5546875" customWidth="1"/>
    <col min="6" max="6" width="2.21875" customWidth="1"/>
    <col min="7" max="7" width="18.77734375" customWidth="1"/>
    <col min="15" max="15" width="11.109375" customWidth="1"/>
  </cols>
  <sheetData>
    <row r="2" spans="1:15" ht="26.25" x14ac:dyDescent="0.4">
      <c r="A2" s="31" t="s">
        <v>224</v>
      </c>
    </row>
    <row r="6" spans="1:15" ht="27" customHeight="1" x14ac:dyDescent="0.25">
      <c r="A6" s="226" t="s">
        <v>0</v>
      </c>
      <c r="B6" s="225"/>
      <c r="C6" s="224"/>
      <c r="D6" s="224"/>
      <c r="E6" s="224"/>
      <c r="F6" s="224"/>
      <c r="G6" s="224"/>
      <c r="H6" s="224"/>
      <c r="I6" s="1"/>
      <c r="J6" s="1"/>
      <c r="K6" s="1"/>
      <c r="L6" s="1"/>
      <c r="M6" s="1"/>
      <c r="N6" s="1"/>
      <c r="O6" s="1"/>
    </row>
    <row r="7" spans="1:15" ht="27" customHeight="1" x14ac:dyDescent="0.3">
      <c r="A7" s="226" t="s">
        <v>3</v>
      </c>
      <c r="B7" s="225"/>
      <c r="C7" s="241" t="s">
        <v>229</v>
      </c>
      <c r="D7" s="229"/>
      <c r="E7" s="3"/>
      <c r="F7" s="3"/>
      <c r="G7" s="3"/>
      <c r="I7" s="231" t="s">
        <v>11</v>
      </c>
      <c r="J7" s="3"/>
      <c r="K7" s="224"/>
      <c r="L7" s="227"/>
      <c r="M7" s="227"/>
      <c r="N7" s="227"/>
      <c r="O7" s="3"/>
    </row>
    <row r="8" spans="1:15" ht="27" customHeight="1" x14ac:dyDescent="0.25">
      <c r="A8" s="226" t="s">
        <v>2</v>
      </c>
      <c r="B8" s="225"/>
      <c r="C8" s="229"/>
      <c r="D8" s="224"/>
      <c r="E8" s="224"/>
      <c r="F8" s="224"/>
      <c r="G8" s="224"/>
      <c r="H8" s="224"/>
      <c r="I8" s="1"/>
      <c r="J8" s="1"/>
      <c r="K8" s="1"/>
      <c r="L8" s="1"/>
      <c r="M8" s="1"/>
      <c r="N8" s="1"/>
      <c r="O8" s="3"/>
    </row>
    <row r="9" spans="1:15" ht="27" customHeight="1" x14ac:dyDescent="0.25">
      <c r="A9" s="226" t="s">
        <v>4</v>
      </c>
      <c r="B9" s="225"/>
      <c r="C9" s="225"/>
      <c r="D9" s="229"/>
      <c r="E9" s="227"/>
      <c r="F9" s="3"/>
      <c r="G9" s="3"/>
      <c r="I9" s="228" t="s">
        <v>9</v>
      </c>
      <c r="J9" s="227"/>
      <c r="K9" s="3"/>
      <c r="L9" s="3"/>
      <c r="M9" s="3"/>
      <c r="N9" s="3"/>
      <c r="O9" s="3"/>
    </row>
    <row r="10" spans="1:15" ht="34.15" customHeight="1" x14ac:dyDescent="0.25">
      <c r="A10" s="226" t="s">
        <v>7</v>
      </c>
      <c r="B10" s="225"/>
      <c r="C10" s="224"/>
      <c r="D10" s="224"/>
      <c r="E10" s="224"/>
      <c r="F10" s="224"/>
      <c r="G10" s="224"/>
      <c r="H10" s="224"/>
      <c r="I10" s="1"/>
      <c r="J10" s="1"/>
      <c r="K10" s="1"/>
      <c r="L10" s="1"/>
      <c r="M10" s="1"/>
      <c r="N10" s="1"/>
      <c r="O10" s="3"/>
    </row>
    <row r="12" spans="1:15" ht="16.5" thickBot="1" x14ac:dyDescent="0.3">
      <c r="A12" s="242" t="s">
        <v>230</v>
      </c>
      <c r="B12" s="243"/>
      <c r="C12" s="243"/>
      <c r="D12" s="243"/>
      <c r="E12" s="243"/>
      <c r="F12" s="243"/>
      <c r="G12" s="243"/>
      <c r="H12" s="243"/>
      <c r="I12" s="243"/>
      <c r="J12" s="243"/>
    </row>
    <row r="13" spans="1:15" ht="53.45" customHeight="1" thickBot="1" x14ac:dyDescent="0.25">
      <c r="A13" s="306" t="s">
        <v>223</v>
      </c>
      <c r="B13" s="307"/>
      <c r="C13" s="307"/>
      <c r="D13" s="306" t="s">
        <v>225</v>
      </c>
      <c r="E13" s="307"/>
      <c r="F13" s="308"/>
      <c r="G13" s="232" t="s">
        <v>237</v>
      </c>
      <c r="H13" s="306" t="s">
        <v>228</v>
      </c>
      <c r="I13" s="307"/>
      <c r="J13" s="307"/>
      <c r="K13" s="307"/>
      <c r="L13" s="307"/>
      <c r="M13" s="307"/>
      <c r="N13" s="307"/>
      <c r="O13" s="308"/>
    </row>
    <row r="14" spans="1:15" ht="22.15" customHeight="1" x14ac:dyDescent="0.25">
      <c r="A14" s="309"/>
      <c r="B14" s="310"/>
      <c r="C14" s="310"/>
      <c r="D14" s="311"/>
      <c r="E14" s="311"/>
      <c r="F14" s="311"/>
      <c r="G14" s="234" t="s">
        <v>31</v>
      </c>
      <c r="H14" s="311"/>
      <c r="I14" s="311"/>
      <c r="J14" s="311"/>
      <c r="K14" s="311"/>
      <c r="L14" s="311"/>
      <c r="M14" s="311"/>
      <c r="N14" s="311"/>
      <c r="O14" s="312"/>
    </row>
    <row r="15" spans="1:15" ht="22.15" customHeight="1" x14ac:dyDescent="0.25">
      <c r="A15" s="302"/>
      <c r="B15" s="303"/>
      <c r="C15" s="303"/>
      <c r="D15" s="304"/>
      <c r="E15" s="304"/>
      <c r="F15" s="304"/>
      <c r="G15" s="233"/>
      <c r="H15" s="304"/>
      <c r="I15" s="304"/>
      <c r="J15" s="304"/>
      <c r="K15" s="304"/>
      <c r="L15" s="304"/>
      <c r="M15" s="304"/>
      <c r="N15" s="304"/>
      <c r="O15" s="305"/>
    </row>
    <row r="16" spans="1:15" ht="22.15" customHeight="1" x14ac:dyDescent="0.25">
      <c r="A16" s="302"/>
      <c r="B16" s="303"/>
      <c r="C16" s="303"/>
      <c r="D16" s="304"/>
      <c r="E16" s="304"/>
      <c r="F16" s="304"/>
      <c r="G16" s="236"/>
      <c r="H16" s="304"/>
      <c r="I16" s="304"/>
      <c r="J16" s="304"/>
      <c r="K16" s="304"/>
      <c r="L16" s="304"/>
      <c r="M16" s="304"/>
      <c r="N16" s="304"/>
      <c r="O16" s="305"/>
    </row>
    <row r="17" spans="1:15" ht="22.15" customHeight="1" x14ac:dyDescent="0.25">
      <c r="A17" s="302"/>
      <c r="B17" s="303"/>
      <c r="C17" s="303"/>
      <c r="D17" s="304"/>
      <c r="E17" s="304"/>
      <c r="F17" s="304"/>
      <c r="G17" s="236"/>
      <c r="H17" s="304"/>
      <c r="I17" s="304"/>
      <c r="J17" s="304"/>
      <c r="K17" s="304"/>
      <c r="L17" s="304"/>
      <c r="M17" s="304"/>
      <c r="N17" s="304"/>
      <c r="O17" s="305"/>
    </row>
    <row r="18" spans="1:15" ht="22.15" customHeight="1" x14ac:dyDescent="0.25">
      <c r="A18" s="302"/>
      <c r="B18" s="303"/>
      <c r="C18" s="303"/>
      <c r="D18" s="304"/>
      <c r="E18" s="304"/>
      <c r="F18" s="304"/>
      <c r="G18" s="233"/>
      <c r="H18" s="304"/>
      <c r="I18" s="304"/>
      <c r="J18" s="304"/>
      <c r="K18" s="304"/>
      <c r="L18" s="304"/>
      <c r="M18" s="304"/>
      <c r="N18" s="304"/>
      <c r="O18" s="305"/>
    </row>
    <row r="19" spans="1:15" ht="22.15" customHeight="1" x14ac:dyDescent="0.25">
      <c r="A19" s="302"/>
      <c r="B19" s="303"/>
      <c r="C19" s="303"/>
      <c r="D19" s="304"/>
      <c r="E19" s="304"/>
      <c r="F19" s="304"/>
      <c r="G19" s="233"/>
      <c r="H19" s="304"/>
      <c r="I19" s="304"/>
      <c r="J19" s="304"/>
      <c r="K19" s="304"/>
      <c r="L19" s="304"/>
      <c r="M19" s="304"/>
      <c r="N19" s="304"/>
      <c r="O19" s="305"/>
    </row>
    <row r="20" spans="1:15" ht="22.15" customHeight="1" x14ac:dyDescent="0.25">
      <c r="A20" s="302"/>
      <c r="B20" s="303"/>
      <c r="C20" s="303"/>
      <c r="D20" s="304"/>
      <c r="E20" s="304"/>
      <c r="F20" s="304"/>
      <c r="G20" s="233"/>
      <c r="H20" s="304"/>
      <c r="I20" s="304"/>
      <c r="J20" s="304"/>
      <c r="K20" s="304"/>
      <c r="L20" s="304"/>
      <c r="M20" s="304"/>
      <c r="N20" s="304"/>
      <c r="O20" s="305"/>
    </row>
    <row r="21" spans="1:15" ht="22.15" customHeight="1" x14ac:dyDescent="0.25">
      <c r="A21" s="302"/>
      <c r="B21" s="303"/>
      <c r="C21" s="303"/>
      <c r="D21" s="304"/>
      <c r="E21" s="304"/>
      <c r="F21" s="304"/>
      <c r="G21" s="233"/>
      <c r="H21" s="304"/>
      <c r="I21" s="304"/>
      <c r="J21" s="304"/>
      <c r="K21" s="304"/>
      <c r="L21" s="304"/>
      <c r="M21" s="304"/>
      <c r="N21" s="304"/>
      <c r="O21" s="305"/>
    </row>
    <row r="22" spans="1:15" ht="22.15" customHeight="1" x14ac:dyDescent="0.25">
      <c r="A22" s="302"/>
      <c r="B22" s="303"/>
      <c r="C22" s="303"/>
      <c r="D22" s="304"/>
      <c r="E22" s="304"/>
      <c r="F22" s="304"/>
      <c r="G22" s="233"/>
      <c r="H22" s="304"/>
      <c r="I22" s="304"/>
      <c r="J22" s="304"/>
      <c r="K22" s="304"/>
      <c r="L22" s="304"/>
      <c r="M22" s="304"/>
      <c r="N22" s="304"/>
      <c r="O22" s="305"/>
    </row>
    <row r="23" spans="1:15" ht="22.15" customHeight="1" x14ac:dyDescent="0.25">
      <c r="A23" s="302"/>
      <c r="B23" s="303"/>
      <c r="C23" s="303"/>
      <c r="D23" s="304"/>
      <c r="E23" s="304"/>
      <c r="F23" s="304"/>
      <c r="G23" s="233"/>
      <c r="H23" s="304"/>
      <c r="I23" s="304"/>
      <c r="J23" s="304"/>
      <c r="K23" s="304"/>
      <c r="L23" s="304"/>
      <c r="M23" s="304"/>
      <c r="N23" s="304"/>
      <c r="O23" s="305"/>
    </row>
    <row r="24" spans="1:15" ht="22.15" customHeight="1" x14ac:dyDescent="0.25">
      <c r="A24" s="302"/>
      <c r="B24" s="303"/>
      <c r="C24" s="303"/>
      <c r="D24" s="304"/>
      <c r="E24" s="304"/>
      <c r="F24" s="304"/>
      <c r="G24" s="233"/>
      <c r="H24" s="304"/>
      <c r="I24" s="304"/>
      <c r="J24" s="304"/>
      <c r="K24" s="304"/>
      <c r="L24" s="304"/>
      <c r="M24" s="304"/>
      <c r="N24" s="304"/>
      <c r="O24" s="305"/>
    </row>
    <row r="25" spans="1:15" ht="22.15" customHeight="1" x14ac:dyDescent="0.25">
      <c r="A25" s="302"/>
      <c r="B25" s="303"/>
      <c r="C25" s="303"/>
      <c r="D25" s="304"/>
      <c r="E25" s="304"/>
      <c r="F25" s="304"/>
      <c r="G25" s="233"/>
      <c r="H25" s="304"/>
      <c r="I25" s="304"/>
      <c r="J25" s="304"/>
      <c r="K25" s="304"/>
      <c r="L25" s="304"/>
      <c r="M25" s="304"/>
      <c r="N25" s="304"/>
      <c r="O25" s="305"/>
    </row>
    <row r="26" spans="1:15" ht="22.15" customHeight="1" x14ac:dyDescent="0.25">
      <c r="A26" s="302"/>
      <c r="B26" s="303"/>
      <c r="C26" s="303"/>
      <c r="D26" s="304"/>
      <c r="E26" s="304"/>
      <c r="F26" s="304"/>
      <c r="G26" s="233"/>
      <c r="H26" s="304"/>
      <c r="I26" s="304"/>
      <c r="J26" s="304"/>
      <c r="K26" s="304"/>
      <c r="L26" s="304"/>
      <c r="M26" s="304"/>
      <c r="N26" s="304"/>
      <c r="O26" s="305"/>
    </row>
    <row r="27" spans="1:15" ht="22.15" customHeight="1" x14ac:dyDescent="0.25">
      <c r="A27" s="302"/>
      <c r="B27" s="303"/>
      <c r="C27" s="303"/>
      <c r="D27" s="304"/>
      <c r="E27" s="304"/>
      <c r="F27" s="304"/>
      <c r="G27" s="233"/>
      <c r="H27" s="304"/>
      <c r="I27" s="304"/>
      <c r="J27" s="304"/>
      <c r="K27" s="304"/>
      <c r="L27" s="304"/>
      <c r="M27" s="304"/>
      <c r="N27" s="304"/>
      <c r="O27" s="305"/>
    </row>
    <row r="28" spans="1:15" ht="22.15" customHeight="1" x14ac:dyDescent="0.25">
      <c r="A28" s="302"/>
      <c r="B28" s="303"/>
      <c r="C28" s="303"/>
      <c r="D28" s="304"/>
      <c r="E28" s="304"/>
      <c r="F28" s="304"/>
      <c r="G28" s="233"/>
      <c r="H28" s="304"/>
      <c r="I28" s="304"/>
      <c r="J28" s="304"/>
      <c r="K28" s="304"/>
      <c r="L28" s="304"/>
      <c r="M28" s="304"/>
      <c r="N28" s="304"/>
      <c r="O28" s="305"/>
    </row>
    <row r="29" spans="1:15" ht="22.15" customHeight="1" x14ac:dyDescent="0.25">
      <c r="A29" s="302"/>
      <c r="B29" s="303"/>
      <c r="C29" s="303"/>
      <c r="D29" s="304"/>
      <c r="E29" s="304"/>
      <c r="F29" s="304"/>
      <c r="G29" s="233"/>
      <c r="H29" s="304"/>
      <c r="I29" s="304"/>
      <c r="J29" s="304"/>
      <c r="K29" s="304"/>
      <c r="L29" s="304"/>
      <c r="M29" s="304"/>
      <c r="N29" s="304"/>
      <c r="O29" s="305"/>
    </row>
    <row r="30" spans="1:15" ht="22.15" customHeight="1" x14ac:dyDescent="0.25">
      <c r="A30" s="302"/>
      <c r="B30" s="303"/>
      <c r="C30" s="303"/>
      <c r="D30" s="304"/>
      <c r="E30" s="304"/>
      <c r="F30" s="304"/>
      <c r="G30" s="233"/>
      <c r="H30" s="304"/>
      <c r="I30" s="304"/>
      <c r="J30" s="304"/>
      <c r="K30" s="304"/>
      <c r="L30" s="304"/>
      <c r="M30" s="304"/>
      <c r="N30" s="304"/>
      <c r="O30" s="305"/>
    </row>
    <row r="31" spans="1:15" ht="22.15" customHeight="1" x14ac:dyDescent="0.25">
      <c r="A31" s="302"/>
      <c r="B31" s="303"/>
      <c r="C31" s="303"/>
      <c r="D31" s="304"/>
      <c r="E31" s="304"/>
      <c r="F31" s="304"/>
      <c r="G31" s="233"/>
      <c r="H31" s="304"/>
      <c r="I31" s="304"/>
      <c r="J31" s="304"/>
      <c r="K31" s="304"/>
      <c r="L31" s="304"/>
      <c r="M31" s="304"/>
      <c r="N31" s="304"/>
      <c r="O31" s="305"/>
    </row>
    <row r="32" spans="1:15" ht="22.15" customHeight="1" thickBot="1" x14ac:dyDescent="0.3">
      <c r="A32" s="315"/>
      <c r="B32" s="316"/>
      <c r="C32" s="316"/>
      <c r="D32" s="317"/>
      <c r="E32" s="317"/>
      <c r="F32" s="317"/>
      <c r="G32" s="235"/>
      <c r="H32" s="317"/>
      <c r="I32" s="317"/>
      <c r="J32" s="317"/>
      <c r="K32" s="317"/>
      <c r="L32" s="317"/>
      <c r="M32" s="317"/>
      <c r="N32" s="317"/>
      <c r="O32" s="318"/>
    </row>
    <row r="33" spans="1:15" ht="15.6" customHeight="1" x14ac:dyDescent="0.25">
      <c r="A33" s="319"/>
      <c r="B33" s="319"/>
      <c r="C33" s="319"/>
      <c r="D33" s="320"/>
      <c r="E33" s="320"/>
      <c r="F33" s="320"/>
      <c r="G33" s="230"/>
      <c r="H33" s="320"/>
      <c r="I33" s="320"/>
      <c r="J33" s="320"/>
      <c r="K33" s="320"/>
      <c r="L33" s="320"/>
      <c r="M33" s="320"/>
      <c r="N33" s="320"/>
      <c r="O33" s="320"/>
    </row>
    <row r="34" spans="1:15" s="221" customFormat="1" ht="12.75" x14ac:dyDescent="0.2">
      <c r="B34" s="223" t="s">
        <v>222</v>
      </c>
    </row>
    <row r="35" spans="1:15" s="221" customFormat="1" ht="12.75" x14ac:dyDescent="0.2">
      <c r="B35" s="221" t="s">
        <v>240</v>
      </c>
    </row>
    <row r="36" spans="1:15" s="221" customFormat="1" ht="12.75" x14ac:dyDescent="0.2">
      <c r="B36" s="221" t="s">
        <v>221</v>
      </c>
    </row>
    <row r="37" spans="1:15" s="221" customFormat="1" ht="12.75" x14ac:dyDescent="0.2">
      <c r="B37" s="221" t="s">
        <v>233</v>
      </c>
    </row>
    <row r="38" spans="1:15" s="221" customFormat="1" ht="12.75" x14ac:dyDescent="0.2">
      <c r="B38" s="221" t="s">
        <v>220</v>
      </c>
    </row>
    <row r="39" spans="1:15" s="221" customFormat="1" ht="12.75" x14ac:dyDescent="0.2"/>
    <row r="40" spans="1:15" s="222" customFormat="1" ht="17.45" customHeight="1" x14ac:dyDescent="0.2">
      <c r="B40" s="222" t="s">
        <v>239</v>
      </c>
    </row>
    <row r="41" spans="1:15" s="222" customFormat="1" ht="17.45" customHeight="1" x14ac:dyDescent="0.2"/>
    <row r="42" spans="1:15" s="222" customFormat="1" ht="17.45" customHeight="1" x14ac:dyDescent="0.2">
      <c r="A42" s="313" t="s">
        <v>234</v>
      </c>
      <c r="B42" s="313"/>
      <c r="C42" s="313"/>
      <c r="D42" s="313"/>
      <c r="E42" s="313"/>
      <c r="F42" s="313"/>
      <c r="G42" s="313"/>
      <c r="H42" s="313"/>
      <c r="I42" s="313"/>
      <c r="J42" s="313"/>
    </row>
    <row r="43" spans="1:15" s="221" customFormat="1" ht="12.75" x14ac:dyDescent="0.2"/>
    <row r="44" spans="1:15" x14ac:dyDescent="0.2">
      <c r="B44" s="314" t="s">
        <v>235</v>
      </c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</row>
    <row r="45" spans="1:15" x14ac:dyDescent="0.2">
      <c r="B45" s="314" t="s">
        <v>236</v>
      </c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</row>
    <row r="46" spans="1:15" x14ac:dyDescent="0.2">
      <c r="B46" s="314" t="s">
        <v>238</v>
      </c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</row>
  </sheetData>
  <mergeCells count="67">
    <mergeCell ref="A42:J42"/>
    <mergeCell ref="B44:O44"/>
    <mergeCell ref="B45:O45"/>
    <mergeCell ref="B46:O46"/>
    <mergeCell ref="A32:C32"/>
    <mergeCell ref="D32:F32"/>
    <mergeCell ref="H32:O32"/>
    <mergeCell ref="A33:C33"/>
    <mergeCell ref="D33:F33"/>
    <mergeCell ref="H33:O33"/>
    <mergeCell ref="A30:C30"/>
    <mergeCell ref="D30:F30"/>
    <mergeCell ref="H30:O30"/>
    <mergeCell ref="A31:C31"/>
    <mergeCell ref="D31:F31"/>
    <mergeCell ref="H31:O31"/>
    <mergeCell ref="A28:C28"/>
    <mergeCell ref="D28:F28"/>
    <mergeCell ref="H28:O28"/>
    <mergeCell ref="A29:C29"/>
    <mergeCell ref="D29:F29"/>
    <mergeCell ref="H29:O29"/>
    <mergeCell ref="A26:C26"/>
    <mergeCell ref="D26:F26"/>
    <mergeCell ref="H26:O26"/>
    <mergeCell ref="A27:C27"/>
    <mergeCell ref="D27:F27"/>
    <mergeCell ref="H27:O27"/>
    <mergeCell ref="A24:C24"/>
    <mergeCell ref="D24:F24"/>
    <mergeCell ref="H24:O24"/>
    <mergeCell ref="A25:C25"/>
    <mergeCell ref="D25:F25"/>
    <mergeCell ref="H25:O25"/>
    <mergeCell ref="A22:C22"/>
    <mergeCell ref="D22:F22"/>
    <mergeCell ref="H22:O22"/>
    <mergeCell ref="A23:C23"/>
    <mergeCell ref="D23:F23"/>
    <mergeCell ref="H23:O23"/>
    <mergeCell ref="A15:C15"/>
    <mergeCell ref="D15:F15"/>
    <mergeCell ref="H15:O15"/>
    <mergeCell ref="A18:C18"/>
    <mergeCell ref="D18:F18"/>
    <mergeCell ref="H18:O18"/>
    <mergeCell ref="A16:C16"/>
    <mergeCell ref="D16:F16"/>
    <mergeCell ref="H16:O16"/>
    <mergeCell ref="A17:C17"/>
    <mergeCell ref="D17:F17"/>
    <mergeCell ref="H17:O17"/>
    <mergeCell ref="A13:C13"/>
    <mergeCell ref="D13:F13"/>
    <mergeCell ref="H13:O13"/>
    <mergeCell ref="A14:C14"/>
    <mergeCell ref="D14:F14"/>
    <mergeCell ref="H14:O14"/>
    <mergeCell ref="A21:C21"/>
    <mergeCell ref="D21:F21"/>
    <mergeCell ref="H21:O21"/>
    <mergeCell ref="A19:C19"/>
    <mergeCell ref="D19:F19"/>
    <mergeCell ref="H19:O19"/>
    <mergeCell ref="A20:C20"/>
    <mergeCell ref="D20:F20"/>
    <mergeCell ref="H20:O20"/>
  </mergeCells>
  <pageMargins left="0.45" right="0.45" top="0.44" bottom="0.25" header="0.19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55"/>
  <sheetViews>
    <sheetView zoomScale="80" zoomScaleNormal="80" workbookViewId="0">
      <selection activeCell="AC16" sqref="AC16"/>
    </sheetView>
  </sheetViews>
  <sheetFormatPr defaultColWidth="8.77734375" defaultRowHeight="15.75" x14ac:dyDescent="0.25"/>
  <cols>
    <col min="1" max="1" width="1.88671875" style="36" customWidth="1"/>
    <col min="2" max="8" width="3" style="36" customWidth="1"/>
    <col min="9" max="9" width="1.33203125" style="36" customWidth="1"/>
    <col min="10" max="10" width="2.6640625" style="127" customWidth="1"/>
    <col min="11" max="11" width="0.88671875" style="127" customWidth="1"/>
    <col min="12" max="12" width="19.77734375" style="36" customWidth="1"/>
    <col min="13" max="13" width="0.88671875" style="36" customWidth="1"/>
    <col min="14" max="14" width="2.6640625" style="128" customWidth="1"/>
    <col min="15" max="15" width="0.88671875" style="128" customWidth="1"/>
    <col min="16" max="16" width="6.109375" style="128" customWidth="1"/>
    <col min="17" max="17" width="11.44140625" style="36" customWidth="1"/>
    <col min="18" max="18" width="0.88671875" style="36" customWidth="1"/>
    <col min="19" max="25" width="3" style="36" customWidth="1"/>
    <col min="26" max="26" width="1" style="36" customWidth="1"/>
    <col min="27" max="16384" width="8.77734375" style="41"/>
  </cols>
  <sheetData>
    <row r="1" spans="1:26" ht="23.25" thickBot="1" x14ac:dyDescent="0.35">
      <c r="C1" s="37"/>
      <c r="D1" s="37" t="s">
        <v>46</v>
      </c>
      <c r="E1" s="37"/>
      <c r="F1" s="38"/>
      <c r="G1" s="38"/>
      <c r="H1" s="38"/>
      <c r="I1" s="38"/>
      <c r="J1" s="38"/>
      <c r="K1" s="38"/>
      <c r="L1" s="38"/>
      <c r="M1" s="37"/>
      <c r="N1" s="37"/>
      <c r="O1" s="37"/>
      <c r="P1" s="240" t="s">
        <v>88</v>
      </c>
      <c r="Q1" s="237"/>
      <c r="R1" s="39"/>
      <c r="S1" s="39"/>
      <c r="T1" s="39"/>
      <c r="U1" s="39"/>
      <c r="V1" s="39"/>
      <c r="W1" s="39"/>
      <c r="X1" s="39"/>
      <c r="Y1" s="39"/>
      <c r="Z1" s="40"/>
    </row>
    <row r="2" spans="1:26" ht="24" thickBot="1" x14ac:dyDescent="0.4">
      <c r="B2" s="267" t="s">
        <v>48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42"/>
    </row>
    <row r="3" spans="1:26" ht="16.5" thickTop="1" x14ac:dyDescent="0.25">
      <c r="A3" s="43"/>
      <c r="B3" s="256" t="s">
        <v>49</v>
      </c>
      <c r="C3" s="256"/>
      <c r="D3" s="257">
        <v>2016</v>
      </c>
      <c r="E3" s="257"/>
      <c r="F3" s="257"/>
      <c r="G3" s="257"/>
      <c r="H3" s="257"/>
      <c r="I3" s="44"/>
      <c r="J3" s="258" t="s">
        <v>50</v>
      </c>
      <c r="K3" s="258"/>
      <c r="L3" s="258"/>
      <c r="M3" s="258"/>
      <c r="N3" s="259">
        <f>Year</f>
        <v>2016</v>
      </c>
      <c r="O3" s="259"/>
      <c r="P3" s="259"/>
      <c r="Q3" s="45"/>
      <c r="R3" s="44"/>
      <c r="S3" s="256" t="s">
        <v>51</v>
      </c>
      <c r="T3" s="256"/>
      <c r="U3" s="257">
        <f>Year2</f>
        <v>2017</v>
      </c>
      <c r="V3" s="257"/>
      <c r="W3" s="257"/>
      <c r="X3" s="257"/>
      <c r="Y3" s="257"/>
      <c r="Z3" s="42"/>
    </row>
    <row r="4" spans="1:26" ht="15" x14ac:dyDescent="0.25">
      <c r="A4" s="43"/>
      <c r="B4" s="46" t="s">
        <v>52</v>
      </c>
      <c r="C4" s="47" t="s">
        <v>53</v>
      </c>
      <c r="D4" s="47" t="s">
        <v>54</v>
      </c>
      <c r="E4" s="47" t="s">
        <v>55</v>
      </c>
      <c r="F4" s="47" t="s">
        <v>56</v>
      </c>
      <c r="G4" s="47" t="s">
        <v>57</v>
      </c>
      <c r="H4" s="48" t="s">
        <v>58</v>
      </c>
      <c r="I4" s="44"/>
      <c r="J4" s="49" t="s">
        <v>59</v>
      </c>
      <c r="K4" s="49"/>
      <c r="L4" s="43"/>
      <c r="M4" s="49"/>
      <c r="N4" s="266" t="s">
        <v>59</v>
      </c>
      <c r="O4" s="266"/>
      <c r="P4" s="266"/>
      <c r="Q4" s="266"/>
      <c r="R4" s="44"/>
      <c r="S4" s="46" t="s">
        <v>52</v>
      </c>
      <c r="T4" s="47" t="s">
        <v>53</v>
      </c>
      <c r="U4" s="47" t="s">
        <v>54</v>
      </c>
      <c r="V4" s="47" t="s">
        <v>55</v>
      </c>
      <c r="W4" s="47" t="s">
        <v>56</v>
      </c>
      <c r="X4" s="47" t="s">
        <v>57</v>
      </c>
      <c r="Y4" s="48" t="s">
        <v>58</v>
      </c>
      <c r="Z4" s="42"/>
    </row>
    <row r="5" spans="1:26" ht="15" x14ac:dyDescent="0.25">
      <c r="A5" s="43"/>
      <c r="B5" s="50"/>
      <c r="C5" s="51"/>
      <c r="D5" s="51"/>
      <c r="E5" s="51"/>
      <c r="F5" s="51">
        <v>1</v>
      </c>
      <c r="G5" s="51">
        <f t="shared" ref="E5:H8" si="0">F5+1</f>
        <v>2</v>
      </c>
      <c r="H5" s="52">
        <f t="shared" si="0"/>
        <v>3</v>
      </c>
      <c r="I5" s="44"/>
      <c r="J5" s="53"/>
      <c r="K5" s="54"/>
      <c r="L5" s="55" t="s">
        <v>89</v>
      </c>
      <c r="M5" s="43"/>
      <c r="N5" s="53"/>
      <c r="O5" s="56"/>
      <c r="P5" s="252"/>
      <c r="Q5" s="252"/>
      <c r="R5" s="44"/>
      <c r="S5" s="50"/>
      <c r="T5" s="51"/>
      <c r="U5" s="51"/>
      <c r="V5" s="51">
        <v>1</v>
      </c>
      <c r="W5" s="51">
        <f>V5+1</f>
        <v>2</v>
      </c>
      <c r="X5" s="51">
        <f t="shared" ref="U5:Y8" si="1">W5+1</f>
        <v>3</v>
      </c>
      <c r="Y5" s="52">
        <f t="shared" si="1"/>
        <v>4</v>
      </c>
      <c r="Z5" s="42"/>
    </row>
    <row r="6" spans="1:26" ht="15" x14ac:dyDescent="0.25">
      <c r="A6" s="43"/>
      <c r="B6" s="50">
        <f>H5+1</f>
        <v>4</v>
      </c>
      <c r="C6" s="51">
        <f t="shared" ref="C6:D9" si="2">B6+1</f>
        <v>5</v>
      </c>
      <c r="D6" s="51">
        <f t="shared" si="2"/>
        <v>6</v>
      </c>
      <c r="E6" s="51">
        <f t="shared" si="0"/>
        <v>7</v>
      </c>
      <c r="F6" s="51">
        <f t="shared" si="0"/>
        <v>8</v>
      </c>
      <c r="G6" s="51">
        <f t="shared" si="0"/>
        <v>9</v>
      </c>
      <c r="H6" s="52">
        <f t="shared" si="0"/>
        <v>10</v>
      </c>
      <c r="I6" s="44"/>
      <c r="J6" s="57"/>
      <c r="K6" s="54"/>
      <c r="L6" s="55"/>
      <c r="M6" s="43"/>
      <c r="N6" s="57"/>
      <c r="O6" s="56"/>
      <c r="P6" s="252"/>
      <c r="Q6" s="252"/>
      <c r="R6" s="44"/>
      <c r="S6" s="50">
        <f>Y5+1</f>
        <v>5</v>
      </c>
      <c r="T6" s="51">
        <f>S6+1</f>
        <v>6</v>
      </c>
      <c r="U6" s="51">
        <f t="shared" si="1"/>
        <v>7</v>
      </c>
      <c r="V6" s="51">
        <f t="shared" si="1"/>
        <v>8</v>
      </c>
      <c r="W6" s="51">
        <f t="shared" si="1"/>
        <v>9</v>
      </c>
      <c r="X6" s="51">
        <f t="shared" si="1"/>
        <v>10</v>
      </c>
      <c r="Y6" s="52">
        <f t="shared" si="1"/>
        <v>11</v>
      </c>
      <c r="Z6" s="42"/>
    </row>
    <row r="7" spans="1:26" ht="15" x14ac:dyDescent="0.25">
      <c r="A7" s="43"/>
      <c r="B7" s="50">
        <f>H6+1</f>
        <v>11</v>
      </c>
      <c r="C7" s="58">
        <f t="shared" si="2"/>
        <v>12</v>
      </c>
      <c r="D7" s="51">
        <f t="shared" si="2"/>
        <v>13</v>
      </c>
      <c r="E7" s="58">
        <f t="shared" si="0"/>
        <v>14</v>
      </c>
      <c r="F7" s="58">
        <f t="shared" si="0"/>
        <v>15</v>
      </c>
      <c r="G7" s="58">
        <f t="shared" si="0"/>
        <v>16</v>
      </c>
      <c r="H7" s="52">
        <f t="shared" si="0"/>
        <v>17</v>
      </c>
      <c r="I7" s="44"/>
      <c r="J7" s="59"/>
      <c r="K7" s="59"/>
      <c r="L7" s="59"/>
      <c r="M7" s="59"/>
      <c r="N7" s="59"/>
      <c r="O7" s="59"/>
      <c r="P7" s="59"/>
      <c r="Q7" s="59"/>
      <c r="R7" s="44"/>
      <c r="S7" s="50">
        <f>Y6+1</f>
        <v>12</v>
      </c>
      <c r="T7" s="51">
        <f>S7+1</f>
        <v>13</v>
      </c>
      <c r="U7" s="51">
        <f t="shared" si="1"/>
        <v>14</v>
      </c>
      <c r="V7" s="51">
        <f t="shared" si="1"/>
        <v>15</v>
      </c>
      <c r="W7" s="51">
        <f t="shared" si="1"/>
        <v>16</v>
      </c>
      <c r="X7" s="51">
        <f t="shared" si="1"/>
        <v>17</v>
      </c>
      <c r="Y7" s="52">
        <f t="shared" si="1"/>
        <v>18</v>
      </c>
      <c r="Z7" s="42"/>
    </row>
    <row r="8" spans="1:26" x14ac:dyDescent="0.25">
      <c r="A8" s="43"/>
      <c r="B8" s="60">
        <f>H7+1</f>
        <v>18</v>
      </c>
      <c r="C8" s="61">
        <f>B8+1</f>
        <v>19</v>
      </c>
      <c r="D8" s="62">
        <f t="shared" si="2"/>
        <v>20</v>
      </c>
      <c r="E8" s="61">
        <f t="shared" si="0"/>
        <v>21</v>
      </c>
      <c r="F8" s="61">
        <f t="shared" si="0"/>
        <v>22</v>
      </c>
      <c r="G8" s="61">
        <f t="shared" si="0"/>
        <v>23</v>
      </c>
      <c r="H8" s="63">
        <f t="shared" si="0"/>
        <v>24</v>
      </c>
      <c r="I8" s="44"/>
      <c r="J8" s="64"/>
      <c r="K8" s="65"/>
      <c r="L8" s="258" t="s">
        <v>61</v>
      </c>
      <c r="M8" s="258"/>
      <c r="N8" s="259">
        <f>Year</f>
        <v>2016</v>
      </c>
      <c r="O8" s="259"/>
      <c r="P8" s="259"/>
      <c r="Q8" s="259"/>
      <c r="R8" s="44"/>
      <c r="S8" s="50">
        <f>Y7+1</f>
        <v>19</v>
      </c>
      <c r="T8" s="51">
        <f>S8+1</f>
        <v>20</v>
      </c>
      <c r="U8" s="51">
        <f t="shared" si="1"/>
        <v>21</v>
      </c>
      <c r="V8" s="51">
        <f t="shared" si="1"/>
        <v>22</v>
      </c>
      <c r="W8" s="51">
        <f t="shared" si="1"/>
        <v>23</v>
      </c>
      <c r="X8" s="51">
        <f t="shared" si="1"/>
        <v>24</v>
      </c>
      <c r="Y8" s="52">
        <f t="shared" si="1"/>
        <v>25</v>
      </c>
      <c r="Z8" s="42"/>
    </row>
    <row r="9" spans="1:26" thickBot="1" x14ac:dyDescent="0.3">
      <c r="A9" s="43"/>
      <c r="B9" s="66">
        <f>H8+1</f>
        <v>25</v>
      </c>
      <c r="C9" s="67">
        <f t="shared" si="2"/>
        <v>26</v>
      </c>
      <c r="D9" s="68">
        <f t="shared" si="2"/>
        <v>27</v>
      </c>
      <c r="E9" s="67">
        <f>D9+1</f>
        <v>28</v>
      </c>
      <c r="F9" s="67">
        <v>29</v>
      </c>
      <c r="G9" s="67">
        <v>30</v>
      </c>
      <c r="H9" s="69"/>
      <c r="I9" s="44"/>
      <c r="J9" s="53"/>
      <c r="K9" s="54"/>
      <c r="L9" s="55" t="s">
        <v>89</v>
      </c>
      <c r="M9" s="43"/>
      <c r="N9" s="53"/>
      <c r="O9" s="56"/>
      <c r="P9" s="252"/>
      <c r="Q9" s="252"/>
      <c r="R9" s="44"/>
      <c r="S9" s="70">
        <f>Y8+1</f>
        <v>26</v>
      </c>
      <c r="T9" s="58">
        <f>S9+1</f>
        <v>27</v>
      </c>
      <c r="U9" s="58">
        <f>T9+1</f>
        <v>28</v>
      </c>
      <c r="V9" s="58">
        <v>29</v>
      </c>
      <c r="W9" s="58">
        <v>30</v>
      </c>
      <c r="X9" s="58">
        <v>31</v>
      </c>
      <c r="Y9" s="71"/>
      <c r="Z9" s="42"/>
    </row>
    <row r="10" spans="1:26" ht="17.25" thickTop="1" thickBot="1" x14ac:dyDescent="0.3">
      <c r="A10" s="43"/>
      <c r="B10" s="72"/>
      <c r="C10" s="72"/>
      <c r="D10" s="72"/>
      <c r="E10" s="72"/>
      <c r="F10" s="72"/>
      <c r="G10" s="72"/>
      <c r="H10" s="72"/>
      <c r="I10" s="44"/>
      <c r="J10" s="53"/>
      <c r="K10" s="54"/>
      <c r="L10" s="73"/>
      <c r="M10" s="45"/>
      <c r="N10" s="53"/>
      <c r="O10" s="56"/>
      <c r="P10" s="252"/>
      <c r="Q10" s="252"/>
      <c r="R10" s="44"/>
      <c r="S10" s="72"/>
      <c r="T10" s="72"/>
      <c r="U10" s="72"/>
      <c r="V10" s="72"/>
      <c r="W10" s="72"/>
      <c r="X10" s="72"/>
      <c r="Y10" s="72"/>
      <c r="Z10" s="42"/>
    </row>
    <row r="11" spans="1:26" thickTop="1" x14ac:dyDescent="0.25">
      <c r="A11" s="43"/>
      <c r="B11" s="260" t="s">
        <v>62</v>
      </c>
      <c r="C11" s="260"/>
      <c r="D11" s="265">
        <v>2016</v>
      </c>
      <c r="E11" s="265"/>
      <c r="F11" s="265"/>
      <c r="G11" s="265"/>
      <c r="H11" s="257"/>
      <c r="I11" s="44"/>
      <c r="J11" s="59"/>
      <c r="K11" s="59"/>
      <c r="L11" s="59"/>
      <c r="M11" s="59"/>
      <c r="N11" s="59"/>
      <c r="O11" s="59"/>
      <c r="P11" s="59"/>
      <c r="Q11" s="59"/>
      <c r="R11" s="44"/>
      <c r="S11" s="256" t="s">
        <v>63</v>
      </c>
      <c r="T11" s="256"/>
      <c r="U11" s="257">
        <f>Year2</f>
        <v>2017</v>
      </c>
      <c r="V11" s="257"/>
      <c r="W11" s="257"/>
      <c r="X11" s="257"/>
      <c r="Y11" s="257"/>
      <c r="Z11" s="42"/>
    </row>
    <row r="12" spans="1:26" x14ac:dyDescent="0.25">
      <c r="A12" s="43"/>
      <c r="B12" s="74" t="s">
        <v>52</v>
      </c>
      <c r="C12" s="75" t="s">
        <v>53</v>
      </c>
      <c r="D12" s="75" t="s">
        <v>54</v>
      </c>
      <c r="E12" s="75" t="s">
        <v>55</v>
      </c>
      <c r="F12" s="75" t="s">
        <v>56</v>
      </c>
      <c r="G12" s="75" t="s">
        <v>57</v>
      </c>
      <c r="H12" s="76" t="s">
        <v>58</v>
      </c>
      <c r="I12" s="44"/>
      <c r="J12" s="64"/>
      <c r="K12" s="65"/>
      <c r="L12" s="258" t="s">
        <v>64</v>
      </c>
      <c r="M12" s="258"/>
      <c r="N12" s="259">
        <f>Year</f>
        <v>2016</v>
      </c>
      <c r="O12" s="259"/>
      <c r="P12" s="259"/>
      <c r="Q12" s="259"/>
      <c r="R12" s="44"/>
      <c r="S12" s="46" t="s">
        <v>52</v>
      </c>
      <c r="T12" s="47" t="s">
        <v>53</v>
      </c>
      <c r="U12" s="47" t="s">
        <v>54</v>
      </c>
      <c r="V12" s="47" t="s">
        <v>55</v>
      </c>
      <c r="W12" s="47" t="s">
        <v>56</v>
      </c>
      <c r="X12" s="47" t="s">
        <v>57</v>
      </c>
      <c r="Y12" s="48" t="s">
        <v>58</v>
      </c>
      <c r="Z12" s="42"/>
    </row>
    <row r="13" spans="1:26" ht="15" x14ac:dyDescent="0.25">
      <c r="A13" s="43"/>
      <c r="B13" s="77">
        <v>30</v>
      </c>
      <c r="C13" s="77">
        <v>31</v>
      </c>
      <c r="D13" s="78"/>
      <c r="E13" s="77"/>
      <c r="F13" s="77"/>
      <c r="G13" s="77"/>
      <c r="H13" s="79">
        <v>1</v>
      </c>
      <c r="I13" s="44"/>
      <c r="J13" s="53"/>
      <c r="K13" s="54"/>
      <c r="L13" s="55" t="s">
        <v>89</v>
      </c>
      <c r="M13" s="43"/>
      <c r="N13" s="53"/>
      <c r="O13" s="56"/>
      <c r="P13" s="252"/>
      <c r="Q13" s="252"/>
      <c r="R13" s="44"/>
      <c r="S13" s="50">
        <v>30</v>
      </c>
      <c r="T13" s="80"/>
      <c r="U13" s="80"/>
      <c r="V13" s="51"/>
      <c r="W13" s="51"/>
      <c r="X13" s="51"/>
      <c r="Y13" s="52">
        <v>1</v>
      </c>
      <c r="Z13" s="42"/>
    </row>
    <row r="14" spans="1:26" ht="15" x14ac:dyDescent="0.25">
      <c r="A14" s="43"/>
      <c r="B14" s="50">
        <f>H13+1</f>
        <v>2</v>
      </c>
      <c r="C14" s="51">
        <f t="shared" ref="C14:H17" si="3">B14+1</f>
        <v>3</v>
      </c>
      <c r="D14" s="51">
        <f t="shared" si="3"/>
        <v>4</v>
      </c>
      <c r="E14" s="51">
        <f t="shared" si="3"/>
        <v>5</v>
      </c>
      <c r="F14" s="51">
        <f t="shared" si="3"/>
        <v>6</v>
      </c>
      <c r="G14" s="51">
        <f t="shared" si="3"/>
        <v>7</v>
      </c>
      <c r="H14" s="52">
        <f t="shared" si="3"/>
        <v>8</v>
      </c>
      <c r="I14" s="44"/>
      <c r="J14" s="53"/>
      <c r="K14" s="54"/>
      <c r="L14" s="73"/>
      <c r="M14" s="43"/>
      <c r="N14" s="53"/>
      <c r="O14" s="56"/>
      <c r="P14" s="252"/>
      <c r="Q14" s="252"/>
      <c r="R14" s="44"/>
      <c r="S14" s="50">
        <f>Y13+1</f>
        <v>2</v>
      </c>
      <c r="T14" s="51">
        <f t="shared" ref="T14:Y17" si="4">S14+1</f>
        <v>3</v>
      </c>
      <c r="U14" s="51">
        <f t="shared" si="4"/>
        <v>4</v>
      </c>
      <c r="V14" s="51">
        <f t="shared" si="4"/>
        <v>5</v>
      </c>
      <c r="W14" s="51">
        <f t="shared" si="4"/>
        <v>6</v>
      </c>
      <c r="X14" s="51">
        <f t="shared" si="4"/>
        <v>7</v>
      </c>
      <c r="Y14" s="52">
        <f t="shared" si="4"/>
        <v>8</v>
      </c>
      <c r="Z14" s="42"/>
    </row>
    <row r="15" spans="1:26" x14ac:dyDescent="0.25">
      <c r="A15" s="43"/>
      <c r="B15" s="50">
        <f>H14+1</f>
        <v>9</v>
      </c>
      <c r="C15" s="51">
        <f t="shared" si="3"/>
        <v>10</v>
      </c>
      <c r="D15" s="51">
        <f t="shared" si="3"/>
        <v>11</v>
      </c>
      <c r="E15" s="51">
        <f t="shared" si="3"/>
        <v>12</v>
      </c>
      <c r="F15" s="51">
        <f t="shared" si="3"/>
        <v>13</v>
      </c>
      <c r="G15" s="51">
        <f t="shared" si="3"/>
        <v>14</v>
      </c>
      <c r="H15" s="52">
        <f t="shared" si="3"/>
        <v>15</v>
      </c>
      <c r="I15" s="44"/>
      <c r="J15" s="64"/>
      <c r="K15" s="65"/>
      <c r="L15" s="43"/>
      <c r="M15" s="43"/>
      <c r="N15" s="81"/>
      <c r="O15" s="54"/>
      <c r="P15" s="253"/>
      <c r="Q15" s="253"/>
      <c r="R15" s="44"/>
      <c r="S15" s="50">
        <f>Y14+1</f>
        <v>9</v>
      </c>
      <c r="T15" s="51">
        <f t="shared" si="4"/>
        <v>10</v>
      </c>
      <c r="U15" s="51">
        <f t="shared" si="4"/>
        <v>11</v>
      </c>
      <c r="V15" s="51">
        <f t="shared" si="4"/>
        <v>12</v>
      </c>
      <c r="W15" s="51">
        <f t="shared" si="4"/>
        <v>13</v>
      </c>
      <c r="X15" s="51">
        <f t="shared" si="4"/>
        <v>14</v>
      </c>
      <c r="Y15" s="52">
        <f t="shared" si="4"/>
        <v>15</v>
      </c>
      <c r="Z15" s="42"/>
    </row>
    <row r="16" spans="1:26" x14ac:dyDescent="0.25">
      <c r="A16" s="43"/>
      <c r="B16" s="50">
        <f>H15+1</f>
        <v>16</v>
      </c>
      <c r="C16" s="51">
        <f t="shared" si="3"/>
        <v>17</v>
      </c>
      <c r="D16" s="51">
        <f t="shared" si="3"/>
        <v>18</v>
      </c>
      <c r="E16" s="51">
        <f t="shared" si="3"/>
        <v>19</v>
      </c>
      <c r="F16" s="51">
        <f t="shared" si="3"/>
        <v>20</v>
      </c>
      <c r="G16" s="51">
        <f t="shared" si="3"/>
        <v>21</v>
      </c>
      <c r="H16" s="52">
        <f t="shared" si="3"/>
        <v>22</v>
      </c>
      <c r="I16" s="44"/>
      <c r="J16" s="64"/>
      <c r="K16" s="65"/>
      <c r="L16" s="258" t="s">
        <v>65</v>
      </c>
      <c r="M16" s="258"/>
      <c r="N16" s="259">
        <f>Year</f>
        <v>2016</v>
      </c>
      <c r="O16" s="259"/>
      <c r="P16" s="259"/>
      <c r="Q16" s="259"/>
      <c r="R16" s="44"/>
      <c r="S16" s="50">
        <f>Y15+1</f>
        <v>16</v>
      </c>
      <c r="T16" s="51">
        <f t="shared" si="4"/>
        <v>17</v>
      </c>
      <c r="U16" s="51">
        <f t="shared" si="4"/>
        <v>18</v>
      </c>
      <c r="V16" s="51">
        <f t="shared" si="4"/>
        <v>19</v>
      </c>
      <c r="W16" s="51">
        <f t="shared" si="4"/>
        <v>20</v>
      </c>
      <c r="X16" s="80">
        <f t="shared" si="4"/>
        <v>21</v>
      </c>
      <c r="Y16" s="52">
        <f t="shared" si="4"/>
        <v>22</v>
      </c>
      <c r="Z16" s="42"/>
    </row>
    <row r="17" spans="1:26" thickBot="1" x14ac:dyDescent="0.3">
      <c r="A17" s="43"/>
      <c r="B17" s="66">
        <f>H16+1</f>
        <v>23</v>
      </c>
      <c r="C17" s="68">
        <f t="shared" si="3"/>
        <v>24</v>
      </c>
      <c r="D17" s="68">
        <f t="shared" si="3"/>
        <v>25</v>
      </c>
      <c r="E17" s="68">
        <f t="shared" si="3"/>
        <v>26</v>
      </c>
      <c r="F17" s="68">
        <f t="shared" si="3"/>
        <v>27</v>
      </c>
      <c r="G17" s="68">
        <f t="shared" si="3"/>
        <v>28</v>
      </c>
      <c r="H17" s="82">
        <v>29</v>
      </c>
      <c r="I17" s="44"/>
      <c r="J17" s="53"/>
      <c r="K17" s="54"/>
      <c r="L17" s="55" t="s">
        <v>89</v>
      </c>
      <c r="M17" s="43"/>
      <c r="N17" s="53"/>
      <c r="O17" s="56"/>
      <c r="P17" s="252"/>
      <c r="Q17" s="252"/>
      <c r="R17" s="44"/>
      <c r="S17" s="83">
        <f>Y16+1</f>
        <v>23</v>
      </c>
      <c r="T17" s="67">
        <f t="shared" si="4"/>
        <v>24</v>
      </c>
      <c r="U17" s="67">
        <f>T17+1</f>
        <v>25</v>
      </c>
      <c r="V17" s="67">
        <f>U17+1</f>
        <v>26</v>
      </c>
      <c r="W17" s="67">
        <f>V17+1</f>
        <v>27</v>
      </c>
      <c r="X17" s="67">
        <v>28</v>
      </c>
      <c r="Y17" s="71">
        <v>29</v>
      </c>
      <c r="Z17" s="42"/>
    </row>
    <row r="18" spans="1:26" ht="16.5" thickTop="1" thickBot="1" x14ac:dyDescent="0.3">
      <c r="A18" s="43"/>
      <c r="B18" s="78"/>
      <c r="C18" s="78"/>
      <c r="D18" s="78"/>
      <c r="E18" s="78"/>
      <c r="F18" s="78"/>
      <c r="G18" s="78"/>
      <c r="H18" s="78"/>
      <c r="I18" s="44"/>
      <c r="J18" s="53"/>
      <c r="K18" s="54"/>
      <c r="L18" s="73"/>
      <c r="M18" s="43"/>
      <c r="N18" s="53"/>
      <c r="O18" s="56"/>
      <c r="P18" s="252"/>
      <c r="Q18" s="252"/>
      <c r="R18" s="44"/>
      <c r="S18" s="78"/>
      <c r="T18" s="78"/>
      <c r="U18" s="78"/>
      <c r="V18" s="78"/>
      <c r="W18" s="78"/>
      <c r="X18" s="78"/>
      <c r="Y18" s="78"/>
      <c r="Z18" s="42"/>
    </row>
    <row r="19" spans="1:26" ht="16.5" thickTop="1" x14ac:dyDescent="0.25">
      <c r="A19" s="43"/>
      <c r="B19" s="256" t="s">
        <v>66</v>
      </c>
      <c r="C19" s="256"/>
      <c r="D19" s="257">
        <f>Year</f>
        <v>2016</v>
      </c>
      <c r="E19" s="257"/>
      <c r="F19" s="257"/>
      <c r="G19" s="257"/>
      <c r="H19" s="257"/>
      <c r="I19" s="44"/>
      <c r="J19" s="84"/>
      <c r="K19" s="65"/>
      <c r="L19" s="43"/>
      <c r="M19" s="43"/>
      <c r="N19" s="81"/>
      <c r="O19" s="54"/>
      <c r="P19" s="65"/>
      <c r="Q19" s="65"/>
      <c r="R19" s="44"/>
      <c r="S19" s="256" t="s">
        <v>67</v>
      </c>
      <c r="T19" s="256"/>
      <c r="U19" s="257">
        <f>Year2</f>
        <v>2017</v>
      </c>
      <c r="V19" s="257"/>
      <c r="W19" s="257"/>
      <c r="X19" s="257"/>
      <c r="Y19" s="257"/>
      <c r="Z19" s="42"/>
    </row>
    <row r="20" spans="1:26" x14ac:dyDescent="0.25">
      <c r="A20" s="43"/>
      <c r="B20" s="46" t="s">
        <v>52</v>
      </c>
      <c r="C20" s="47" t="s">
        <v>53</v>
      </c>
      <c r="D20" s="47" t="s">
        <v>54</v>
      </c>
      <c r="E20" s="47" t="s">
        <v>55</v>
      </c>
      <c r="F20" s="47" t="s">
        <v>56</v>
      </c>
      <c r="G20" s="47" t="s">
        <v>57</v>
      </c>
      <c r="H20" s="48" t="s">
        <v>58</v>
      </c>
      <c r="I20" s="44"/>
      <c r="J20" s="64"/>
      <c r="K20" s="65"/>
      <c r="L20" s="258" t="s">
        <v>68</v>
      </c>
      <c r="M20" s="258"/>
      <c r="N20" s="259">
        <f>Year2</f>
        <v>2017</v>
      </c>
      <c r="O20" s="259"/>
      <c r="P20" s="259"/>
      <c r="Q20" s="259"/>
      <c r="R20" s="44"/>
      <c r="S20" s="46" t="s">
        <v>52</v>
      </c>
      <c r="T20" s="47" t="s">
        <v>53</v>
      </c>
      <c r="U20" s="47" t="s">
        <v>54</v>
      </c>
      <c r="V20" s="47" t="s">
        <v>55</v>
      </c>
      <c r="W20" s="47" t="s">
        <v>56</v>
      </c>
      <c r="X20" s="47" t="s">
        <v>57</v>
      </c>
      <c r="Y20" s="48" t="s">
        <v>58</v>
      </c>
      <c r="Z20" s="42"/>
    </row>
    <row r="21" spans="1:26" ht="15" x14ac:dyDescent="0.25">
      <c r="A21" s="43"/>
      <c r="B21" s="85"/>
      <c r="C21" s="51"/>
      <c r="D21" s="51">
        <v>1</v>
      </c>
      <c r="E21" s="51">
        <v>2</v>
      </c>
      <c r="F21" s="51">
        <v>3</v>
      </c>
      <c r="G21" s="51">
        <v>4</v>
      </c>
      <c r="H21" s="52">
        <v>5</v>
      </c>
      <c r="I21" s="44"/>
      <c r="J21" s="53"/>
      <c r="K21" s="54"/>
      <c r="L21" s="55" t="s">
        <v>89</v>
      </c>
      <c r="M21" s="43"/>
      <c r="N21" s="53"/>
      <c r="O21" s="56"/>
      <c r="P21" s="252"/>
      <c r="Q21" s="252"/>
      <c r="R21" s="44"/>
      <c r="S21" s="86"/>
      <c r="T21" s="51">
        <v>1</v>
      </c>
      <c r="U21" s="51">
        <v>2</v>
      </c>
      <c r="V21" s="51">
        <v>3</v>
      </c>
      <c r="W21" s="51">
        <v>4</v>
      </c>
      <c r="X21" s="51">
        <v>5</v>
      </c>
      <c r="Y21" s="52">
        <f>X21+1</f>
        <v>6</v>
      </c>
      <c r="Z21" s="42"/>
    </row>
    <row r="22" spans="1:26" ht="15" x14ac:dyDescent="0.25">
      <c r="A22" s="43"/>
      <c r="B22" s="50">
        <f>H21+1</f>
        <v>6</v>
      </c>
      <c r="C22" s="51">
        <f t="shared" ref="C22:H25" si="5">B22+1</f>
        <v>7</v>
      </c>
      <c r="D22" s="51">
        <f t="shared" si="5"/>
        <v>8</v>
      </c>
      <c r="E22" s="51">
        <f t="shared" si="5"/>
        <v>9</v>
      </c>
      <c r="F22" s="51">
        <f t="shared" si="5"/>
        <v>10</v>
      </c>
      <c r="G22" s="51">
        <f t="shared" si="5"/>
        <v>11</v>
      </c>
      <c r="H22" s="52">
        <f t="shared" si="5"/>
        <v>12</v>
      </c>
      <c r="I22" s="44"/>
      <c r="J22" s="87"/>
      <c r="K22" s="54"/>
      <c r="L22" s="88"/>
      <c r="M22" s="43"/>
      <c r="N22" s="89"/>
      <c r="O22" s="56"/>
      <c r="P22" s="252"/>
      <c r="Q22" s="252"/>
      <c r="R22" s="44"/>
      <c r="S22" s="50">
        <f>Y21+1</f>
        <v>7</v>
      </c>
      <c r="T22" s="51">
        <f t="shared" ref="T22:Y25" si="6">S22+1</f>
        <v>8</v>
      </c>
      <c r="U22" s="51">
        <f t="shared" si="6"/>
        <v>9</v>
      </c>
      <c r="V22" s="51">
        <f t="shared" si="6"/>
        <v>10</v>
      </c>
      <c r="W22" s="51">
        <f t="shared" si="6"/>
        <v>11</v>
      </c>
      <c r="X22" s="51">
        <f t="shared" si="6"/>
        <v>12</v>
      </c>
      <c r="Y22" s="52">
        <f t="shared" si="6"/>
        <v>13</v>
      </c>
      <c r="Z22" s="42"/>
    </row>
    <row r="23" spans="1:26" x14ac:dyDescent="0.25">
      <c r="A23" s="43"/>
      <c r="B23" s="50">
        <f>H22+1</f>
        <v>13</v>
      </c>
      <c r="C23" s="51">
        <f t="shared" si="5"/>
        <v>14</v>
      </c>
      <c r="D23" s="51">
        <f t="shared" si="5"/>
        <v>15</v>
      </c>
      <c r="E23" s="51">
        <f t="shared" si="5"/>
        <v>16</v>
      </c>
      <c r="F23" s="51">
        <f t="shared" si="5"/>
        <v>17</v>
      </c>
      <c r="G23" s="51">
        <f t="shared" si="5"/>
        <v>18</v>
      </c>
      <c r="H23" s="52">
        <f t="shared" si="5"/>
        <v>19</v>
      </c>
      <c r="I23" s="44"/>
      <c r="J23" s="64"/>
      <c r="K23" s="65"/>
      <c r="L23" s="43"/>
      <c r="M23" s="43"/>
      <c r="N23" s="65"/>
      <c r="O23" s="54"/>
      <c r="P23" s="253"/>
      <c r="Q23" s="253"/>
      <c r="R23" s="44"/>
      <c r="S23" s="50">
        <f>Y22+1</f>
        <v>14</v>
      </c>
      <c r="T23" s="51">
        <f t="shared" si="6"/>
        <v>15</v>
      </c>
      <c r="U23" s="51">
        <f t="shared" si="6"/>
        <v>16</v>
      </c>
      <c r="V23" s="51">
        <f t="shared" si="6"/>
        <v>17</v>
      </c>
      <c r="W23" s="51">
        <f t="shared" si="6"/>
        <v>18</v>
      </c>
      <c r="X23" s="51">
        <f t="shared" si="6"/>
        <v>19</v>
      </c>
      <c r="Y23" s="52">
        <f t="shared" si="6"/>
        <v>20</v>
      </c>
      <c r="Z23" s="42"/>
    </row>
    <row r="24" spans="1:26" x14ac:dyDescent="0.25">
      <c r="A24" s="43"/>
      <c r="B24" s="50">
        <f>H23+1</f>
        <v>20</v>
      </c>
      <c r="C24" s="58">
        <f t="shared" si="5"/>
        <v>21</v>
      </c>
      <c r="D24" s="58">
        <f t="shared" si="5"/>
        <v>22</v>
      </c>
      <c r="E24" s="58">
        <f t="shared" si="5"/>
        <v>23</v>
      </c>
      <c r="F24" s="58">
        <f t="shared" si="5"/>
        <v>24</v>
      </c>
      <c r="G24" s="51">
        <f t="shared" si="5"/>
        <v>25</v>
      </c>
      <c r="H24" s="52">
        <f t="shared" si="5"/>
        <v>26</v>
      </c>
      <c r="I24" s="44"/>
      <c r="J24" s="64"/>
      <c r="K24" s="65"/>
      <c r="L24" s="258" t="s">
        <v>69</v>
      </c>
      <c r="M24" s="258"/>
      <c r="N24" s="259">
        <f>Year2</f>
        <v>2017</v>
      </c>
      <c r="O24" s="259"/>
      <c r="P24" s="259"/>
      <c r="Q24" s="259"/>
      <c r="R24" s="44"/>
      <c r="S24" s="50">
        <f>Y23+1</f>
        <v>21</v>
      </c>
      <c r="T24" s="58">
        <f t="shared" si="6"/>
        <v>22</v>
      </c>
      <c r="U24" s="58">
        <f t="shared" si="6"/>
        <v>23</v>
      </c>
      <c r="V24" s="58">
        <f t="shared" si="6"/>
        <v>24</v>
      </c>
      <c r="W24" s="58">
        <f t="shared" si="6"/>
        <v>25</v>
      </c>
      <c r="X24" s="58">
        <f t="shared" si="6"/>
        <v>26</v>
      </c>
      <c r="Y24" s="90">
        <f t="shared" si="6"/>
        <v>27</v>
      </c>
      <c r="Z24" s="42"/>
    </row>
    <row r="25" spans="1:26" ht="15" x14ac:dyDescent="0.25">
      <c r="A25" s="43"/>
      <c r="B25" s="86">
        <f>H24+1</f>
        <v>27</v>
      </c>
      <c r="C25" s="51">
        <f>B25+1</f>
        <v>28</v>
      </c>
      <c r="D25" s="51">
        <f t="shared" si="5"/>
        <v>29</v>
      </c>
      <c r="E25" s="51">
        <f t="shared" si="5"/>
        <v>30</v>
      </c>
      <c r="F25" s="51"/>
      <c r="G25" s="51"/>
      <c r="H25" s="63"/>
      <c r="I25" s="44"/>
      <c r="J25" s="55"/>
      <c r="K25" s="91"/>
      <c r="L25" s="55" t="s">
        <v>70</v>
      </c>
      <c r="M25" s="43"/>
      <c r="N25" s="53"/>
      <c r="O25" s="56"/>
      <c r="P25" s="252"/>
      <c r="Q25" s="252"/>
      <c r="R25" s="44"/>
      <c r="S25" s="50">
        <f>Y24+1</f>
        <v>28</v>
      </c>
      <c r="T25" s="51">
        <f t="shared" si="6"/>
        <v>29</v>
      </c>
      <c r="U25" s="51">
        <f t="shared" si="6"/>
        <v>30</v>
      </c>
      <c r="V25" s="51">
        <f t="shared" si="6"/>
        <v>31</v>
      </c>
      <c r="W25" s="51"/>
      <c r="X25" s="51"/>
      <c r="Y25" s="52"/>
      <c r="Z25" s="42"/>
    </row>
    <row r="26" spans="1:26" thickBot="1" x14ac:dyDescent="0.3">
      <c r="A26" s="43"/>
      <c r="B26" s="92"/>
      <c r="C26" s="93"/>
      <c r="D26" s="94"/>
      <c r="E26" s="94"/>
      <c r="F26" s="94"/>
      <c r="G26" s="95"/>
      <c r="H26" s="69"/>
      <c r="I26" s="44"/>
      <c r="J26" s="55"/>
      <c r="K26" s="91"/>
      <c r="L26" s="55"/>
      <c r="M26" s="43"/>
      <c r="N26" s="53"/>
      <c r="O26" s="56"/>
      <c r="P26" s="252"/>
      <c r="Q26" s="252"/>
      <c r="R26" s="44"/>
      <c r="S26" s="66"/>
      <c r="T26" s="94"/>
      <c r="U26" s="94"/>
      <c r="V26" s="94"/>
      <c r="W26" s="94"/>
      <c r="X26" s="94"/>
      <c r="Y26" s="71"/>
      <c r="Z26" s="42"/>
    </row>
    <row r="27" spans="1:26" ht="17.25" thickTop="1" thickBot="1" x14ac:dyDescent="0.3">
      <c r="A27" s="43"/>
      <c r="B27" s="78"/>
      <c r="C27" s="78"/>
      <c r="D27" s="78"/>
      <c r="E27" s="78"/>
      <c r="F27" s="78"/>
      <c r="G27" s="78"/>
      <c r="H27" s="78"/>
      <c r="I27" s="44"/>
      <c r="J27" s="64"/>
      <c r="K27" s="65"/>
      <c r="L27" s="43"/>
      <c r="M27" s="43"/>
      <c r="N27" s="81"/>
      <c r="O27" s="54"/>
      <c r="P27" s="253"/>
      <c r="Q27" s="253"/>
      <c r="R27" s="44"/>
      <c r="S27" s="96"/>
      <c r="T27" s="96"/>
      <c r="U27" s="96"/>
      <c r="V27" s="96"/>
      <c r="W27" s="96"/>
      <c r="X27" s="96"/>
      <c r="Y27" s="96"/>
      <c r="Z27" s="42"/>
    </row>
    <row r="28" spans="1:26" ht="16.5" thickTop="1" x14ac:dyDescent="0.25">
      <c r="A28" s="43"/>
      <c r="B28" s="256" t="s">
        <v>71</v>
      </c>
      <c r="C28" s="256"/>
      <c r="D28" s="257">
        <f>Year</f>
        <v>2016</v>
      </c>
      <c r="E28" s="257"/>
      <c r="F28" s="257"/>
      <c r="G28" s="257"/>
      <c r="H28" s="257"/>
      <c r="I28" s="44"/>
      <c r="J28" s="64"/>
      <c r="K28" s="65"/>
      <c r="L28" s="258" t="s">
        <v>72</v>
      </c>
      <c r="M28" s="258"/>
      <c r="N28" s="259">
        <f>Year2</f>
        <v>2017</v>
      </c>
      <c r="O28" s="259"/>
      <c r="P28" s="259"/>
      <c r="Q28" s="259"/>
      <c r="R28" s="44"/>
      <c r="S28" s="256" t="s">
        <v>73</v>
      </c>
      <c r="T28" s="256"/>
      <c r="U28" s="257">
        <f>Year2</f>
        <v>2017</v>
      </c>
      <c r="V28" s="257"/>
      <c r="W28" s="257"/>
      <c r="X28" s="257"/>
      <c r="Y28" s="257"/>
      <c r="Z28" s="42"/>
    </row>
    <row r="29" spans="1:26" ht="15" x14ac:dyDescent="0.25">
      <c r="A29" s="43"/>
      <c r="B29" s="46" t="s">
        <v>52</v>
      </c>
      <c r="C29" s="47" t="s">
        <v>53</v>
      </c>
      <c r="D29" s="97" t="s">
        <v>54</v>
      </c>
      <c r="E29" s="97" t="s">
        <v>55</v>
      </c>
      <c r="F29" s="47" t="s">
        <v>56</v>
      </c>
      <c r="G29" s="47" t="s">
        <v>57</v>
      </c>
      <c r="H29" s="48" t="s">
        <v>58</v>
      </c>
      <c r="I29" s="44"/>
      <c r="J29" s="53"/>
      <c r="K29" s="54"/>
      <c r="L29" s="55" t="s">
        <v>89</v>
      </c>
      <c r="M29" s="43"/>
      <c r="N29" s="53"/>
      <c r="O29" s="56"/>
      <c r="P29" s="252"/>
      <c r="Q29" s="252"/>
      <c r="R29" s="44"/>
      <c r="S29" s="46" t="s">
        <v>52</v>
      </c>
      <c r="T29" s="47" t="s">
        <v>53</v>
      </c>
      <c r="U29" s="47" t="s">
        <v>54</v>
      </c>
      <c r="V29" s="47" t="s">
        <v>55</v>
      </c>
      <c r="W29" s="47" t="s">
        <v>56</v>
      </c>
      <c r="X29" s="47" t="s">
        <v>57</v>
      </c>
      <c r="Y29" s="48" t="s">
        <v>58</v>
      </c>
      <c r="Z29" s="42"/>
    </row>
    <row r="30" spans="1:26" ht="15" x14ac:dyDescent="0.25">
      <c r="A30" s="43"/>
      <c r="B30" s="85"/>
      <c r="C30" s="51"/>
      <c r="D30" s="51"/>
      <c r="E30" s="51"/>
      <c r="F30" s="80">
        <v>1</v>
      </c>
      <c r="G30" s="51">
        <f t="shared" ref="E30:H34" si="7">F30+1</f>
        <v>2</v>
      </c>
      <c r="H30" s="52">
        <f t="shared" si="7"/>
        <v>3</v>
      </c>
      <c r="I30" s="44"/>
      <c r="J30" s="53"/>
      <c r="K30" s="54"/>
      <c r="L30" s="73"/>
      <c r="M30" s="43"/>
      <c r="N30" s="53"/>
      <c r="O30" s="56"/>
      <c r="P30" s="252"/>
      <c r="Q30" s="252"/>
      <c r="R30" s="43"/>
      <c r="S30" s="85"/>
      <c r="T30" s="51"/>
      <c r="U30" s="51"/>
      <c r="V30" s="51"/>
      <c r="W30" s="51">
        <v>1</v>
      </c>
      <c r="X30" s="51">
        <f>W30+1</f>
        <v>2</v>
      </c>
      <c r="Y30" s="52">
        <f t="shared" ref="V30:Y33" si="8">X30+1</f>
        <v>3</v>
      </c>
      <c r="Z30" s="42"/>
    </row>
    <row r="31" spans="1:26" x14ac:dyDescent="0.25">
      <c r="A31" s="43"/>
      <c r="B31" s="50">
        <f>H30+1</f>
        <v>4</v>
      </c>
      <c r="C31" s="51">
        <f t="shared" ref="C31:D34" si="9">B31+1</f>
        <v>5</v>
      </c>
      <c r="D31" s="77">
        <f t="shared" si="9"/>
        <v>6</v>
      </c>
      <c r="E31" s="77">
        <f t="shared" si="7"/>
        <v>7</v>
      </c>
      <c r="F31" s="51">
        <f t="shared" si="7"/>
        <v>8</v>
      </c>
      <c r="G31" s="51">
        <f t="shared" si="7"/>
        <v>9</v>
      </c>
      <c r="H31" s="52">
        <f t="shared" si="7"/>
        <v>10</v>
      </c>
      <c r="I31" s="44"/>
      <c r="J31" s="84"/>
      <c r="K31" s="65"/>
      <c r="L31" s="43"/>
      <c r="M31" s="43"/>
      <c r="N31" s="81"/>
      <c r="O31" s="54"/>
      <c r="P31" s="253"/>
      <c r="Q31" s="253"/>
      <c r="R31" s="43"/>
      <c r="S31" s="50">
        <f>Y30+1</f>
        <v>4</v>
      </c>
      <c r="T31" s="51">
        <f t="shared" ref="T31:U34" si="10">S31+1</f>
        <v>5</v>
      </c>
      <c r="U31" s="51">
        <f t="shared" si="10"/>
        <v>6</v>
      </c>
      <c r="V31" s="51">
        <f t="shared" si="8"/>
        <v>7</v>
      </c>
      <c r="W31" s="51">
        <f t="shared" si="8"/>
        <v>8</v>
      </c>
      <c r="X31" s="51">
        <f t="shared" si="8"/>
        <v>9</v>
      </c>
      <c r="Y31" s="52">
        <f t="shared" si="8"/>
        <v>10</v>
      </c>
      <c r="Z31" s="42"/>
    </row>
    <row r="32" spans="1:26" x14ac:dyDescent="0.25">
      <c r="A32" s="43"/>
      <c r="B32" s="50">
        <f>H31+1</f>
        <v>11</v>
      </c>
      <c r="C32" s="51">
        <f t="shared" si="9"/>
        <v>12</v>
      </c>
      <c r="D32" s="51">
        <f t="shared" si="9"/>
        <v>13</v>
      </c>
      <c r="E32" s="51">
        <f t="shared" si="7"/>
        <v>14</v>
      </c>
      <c r="F32" s="51">
        <f t="shared" si="7"/>
        <v>15</v>
      </c>
      <c r="G32" s="51">
        <f t="shared" si="7"/>
        <v>16</v>
      </c>
      <c r="H32" s="52">
        <f t="shared" si="7"/>
        <v>17</v>
      </c>
      <c r="I32" s="44"/>
      <c r="J32" s="64"/>
      <c r="K32" s="65"/>
      <c r="L32" s="258" t="s">
        <v>74</v>
      </c>
      <c r="M32" s="258"/>
      <c r="N32" s="259">
        <f>Year2</f>
        <v>2017</v>
      </c>
      <c r="O32" s="259"/>
      <c r="P32" s="259"/>
      <c r="Q32" s="259"/>
      <c r="R32" s="44"/>
      <c r="S32" s="50">
        <f>Y31+1</f>
        <v>11</v>
      </c>
      <c r="T32" s="51">
        <f t="shared" si="10"/>
        <v>12</v>
      </c>
      <c r="U32" s="51">
        <f t="shared" si="10"/>
        <v>13</v>
      </c>
      <c r="V32" s="51">
        <f t="shared" si="8"/>
        <v>14</v>
      </c>
      <c r="W32" s="51">
        <f t="shared" si="8"/>
        <v>15</v>
      </c>
      <c r="X32" s="51">
        <f t="shared" si="8"/>
        <v>16</v>
      </c>
      <c r="Y32" s="52">
        <f t="shared" si="8"/>
        <v>17</v>
      </c>
      <c r="Z32" s="42"/>
    </row>
    <row r="33" spans="1:26" ht="15" x14ac:dyDescent="0.25">
      <c r="A33" s="43"/>
      <c r="B33" s="50">
        <f>H32+1</f>
        <v>18</v>
      </c>
      <c r="C33" s="51">
        <f>B33+1</f>
        <v>19</v>
      </c>
      <c r="D33" s="51">
        <f t="shared" si="9"/>
        <v>20</v>
      </c>
      <c r="E33" s="51">
        <f t="shared" si="7"/>
        <v>21</v>
      </c>
      <c r="F33" s="51">
        <f t="shared" si="7"/>
        <v>22</v>
      </c>
      <c r="G33" s="51">
        <f t="shared" si="7"/>
        <v>23</v>
      </c>
      <c r="H33" s="52">
        <f>G33+1</f>
        <v>24</v>
      </c>
      <c r="I33" s="44"/>
      <c r="J33" s="98"/>
      <c r="K33" s="99"/>
      <c r="L33" s="55" t="s">
        <v>89</v>
      </c>
      <c r="M33" s="91"/>
      <c r="N33" s="100"/>
      <c r="O33" s="101"/>
      <c r="P33" s="262"/>
      <c r="Q33" s="262"/>
      <c r="R33" s="44"/>
      <c r="S33" s="50">
        <f>Y32+1</f>
        <v>18</v>
      </c>
      <c r="T33" s="51">
        <f t="shared" si="10"/>
        <v>19</v>
      </c>
      <c r="U33" s="51">
        <f t="shared" si="10"/>
        <v>20</v>
      </c>
      <c r="V33" s="51">
        <f t="shared" si="8"/>
        <v>21</v>
      </c>
      <c r="W33" s="51">
        <f t="shared" si="8"/>
        <v>22</v>
      </c>
      <c r="X33" s="51">
        <f t="shared" si="8"/>
        <v>23</v>
      </c>
      <c r="Y33" s="52">
        <f t="shared" si="8"/>
        <v>24</v>
      </c>
      <c r="Z33" s="42"/>
    </row>
    <row r="34" spans="1:26" ht="16.5" thickBot="1" x14ac:dyDescent="0.3">
      <c r="A34" s="43"/>
      <c r="B34" s="66">
        <f>H33+1</f>
        <v>25</v>
      </c>
      <c r="C34" s="68">
        <f>B34+1</f>
        <v>26</v>
      </c>
      <c r="D34" s="68">
        <f t="shared" si="9"/>
        <v>27</v>
      </c>
      <c r="E34" s="68">
        <f t="shared" si="7"/>
        <v>28</v>
      </c>
      <c r="F34" s="68">
        <v>29</v>
      </c>
      <c r="G34" s="68">
        <v>30</v>
      </c>
      <c r="H34" s="82">
        <v>31</v>
      </c>
      <c r="I34" s="44"/>
      <c r="J34" s="102"/>
      <c r="K34" s="103"/>
      <c r="L34" s="104"/>
      <c r="M34" s="91"/>
      <c r="N34" s="105"/>
      <c r="O34" s="99"/>
      <c r="P34" s="263"/>
      <c r="Q34" s="263"/>
      <c r="R34" s="44"/>
      <c r="S34" s="66">
        <f>Y33+1</f>
        <v>25</v>
      </c>
      <c r="T34" s="68">
        <f t="shared" si="10"/>
        <v>26</v>
      </c>
      <c r="U34" s="68">
        <f t="shared" si="10"/>
        <v>27</v>
      </c>
      <c r="V34" s="68">
        <v>28</v>
      </c>
      <c r="W34" s="68">
        <v>29</v>
      </c>
      <c r="X34" s="68">
        <v>30</v>
      </c>
      <c r="Y34" s="71"/>
      <c r="Z34" s="42"/>
    </row>
    <row r="35" spans="1:26" ht="17.25" thickTop="1" thickBot="1" x14ac:dyDescent="0.3">
      <c r="A35" s="43"/>
      <c r="B35" s="106"/>
      <c r="C35" s="106"/>
      <c r="D35" s="106"/>
      <c r="E35" s="106"/>
      <c r="F35" s="106"/>
      <c r="G35" s="106"/>
      <c r="H35" s="106"/>
      <c r="I35" s="44"/>
      <c r="J35" s="99"/>
      <c r="K35" s="103"/>
      <c r="L35" s="91"/>
      <c r="M35" s="91"/>
      <c r="N35" s="103"/>
      <c r="O35" s="99"/>
      <c r="P35" s="264"/>
      <c r="Q35" s="264"/>
      <c r="R35" s="43"/>
      <c r="S35" s="78"/>
      <c r="T35" s="78"/>
      <c r="U35" s="78"/>
      <c r="V35" s="78"/>
      <c r="W35" s="78"/>
      <c r="X35" s="78"/>
      <c r="Y35" s="78"/>
      <c r="Z35" s="42"/>
    </row>
    <row r="36" spans="1:26" ht="16.5" thickTop="1" x14ac:dyDescent="0.25">
      <c r="A36" s="43"/>
      <c r="B36" s="256" t="s">
        <v>75</v>
      </c>
      <c r="C36" s="260"/>
      <c r="D36" s="261">
        <f>Year+1</f>
        <v>2017</v>
      </c>
      <c r="E36" s="261"/>
      <c r="F36" s="261"/>
      <c r="G36" s="257"/>
      <c r="H36" s="257"/>
      <c r="I36" s="44"/>
      <c r="J36" s="64"/>
      <c r="K36" s="65"/>
      <c r="L36" s="258" t="s">
        <v>76</v>
      </c>
      <c r="M36" s="258"/>
      <c r="N36" s="259">
        <f>Year2</f>
        <v>2017</v>
      </c>
      <c r="O36" s="259"/>
      <c r="P36" s="259"/>
      <c r="Q36" s="259"/>
      <c r="R36" s="44"/>
      <c r="S36" s="256" t="s">
        <v>77</v>
      </c>
      <c r="T36" s="256"/>
      <c r="U36" s="257">
        <f>Year2</f>
        <v>2017</v>
      </c>
      <c r="V36" s="257"/>
      <c r="W36" s="257"/>
      <c r="X36" s="257"/>
      <c r="Y36" s="257"/>
      <c r="Z36" s="42"/>
    </row>
    <row r="37" spans="1:26" ht="15" x14ac:dyDescent="0.25">
      <c r="A37" s="43"/>
      <c r="B37" s="74" t="s">
        <v>52</v>
      </c>
      <c r="C37" s="107" t="s">
        <v>53</v>
      </c>
      <c r="D37" s="107" t="s">
        <v>54</v>
      </c>
      <c r="E37" s="107" t="s">
        <v>55</v>
      </c>
      <c r="F37" s="108" t="s">
        <v>56</v>
      </c>
      <c r="G37" s="107" t="s">
        <v>57</v>
      </c>
      <c r="H37" s="48" t="s">
        <v>58</v>
      </c>
      <c r="I37" s="44"/>
      <c r="J37" s="109"/>
      <c r="K37" s="54"/>
      <c r="L37" s="55" t="s">
        <v>89</v>
      </c>
      <c r="M37" s="43"/>
      <c r="N37" s="53"/>
      <c r="O37" s="56"/>
      <c r="P37" s="252"/>
      <c r="Q37" s="252"/>
      <c r="R37" s="44"/>
      <c r="S37" s="46" t="s">
        <v>52</v>
      </c>
      <c r="T37" s="47" t="s">
        <v>53</v>
      </c>
      <c r="U37" s="47" t="s">
        <v>54</v>
      </c>
      <c r="V37" s="47" t="s">
        <v>55</v>
      </c>
      <c r="W37" s="47" t="s">
        <v>56</v>
      </c>
      <c r="X37" s="47" t="s">
        <v>57</v>
      </c>
      <c r="Y37" s="48" t="s">
        <v>58</v>
      </c>
      <c r="Z37" s="42"/>
    </row>
    <row r="38" spans="1:26" ht="15" x14ac:dyDescent="0.25">
      <c r="A38" s="43"/>
      <c r="B38" s="50">
        <v>1</v>
      </c>
      <c r="C38" s="58">
        <v>2</v>
      </c>
      <c r="D38" s="58">
        <v>3</v>
      </c>
      <c r="E38" s="58">
        <v>4</v>
      </c>
      <c r="F38" s="58">
        <v>5</v>
      </c>
      <c r="G38" s="51">
        <f t="shared" ref="C38:G41" si="11">F38+1</f>
        <v>6</v>
      </c>
      <c r="H38" s="52">
        <f>G38+1</f>
        <v>7</v>
      </c>
      <c r="I38" s="44"/>
      <c r="J38" s="110"/>
      <c r="K38" s="54"/>
      <c r="L38" s="111"/>
      <c r="M38" s="43"/>
      <c r="N38" s="53"/>
      <c r="O38" s="56"/>
      <c r="P38" s="252"/>
      <c r="Q38" s="252"/>
      <c r="R38" s="43"/>
      <c r="S38" s="112">
        <v>30</v>
      </c>
      <c r="T38" s="113">
        <v>31</v>
      </c>
      <c r="U38" s="78"/>
      <c r="V38" s="113"/>
      <c r="W38" s="113"/>
      <c r="X38" s="113"/>
      <c r="Y38" s="52">
        <v>1</v>
      </c>
      <c r="Z38" s="42"/>
    </row>
    <row r="39" spans="1:26" x14ac:dyDescent="0.25">
      <c r="A39" s="43"/>
      <c r="B39" s="50">
        <f>H38+1</f>
        <v>8</v>
      </c>
      <c r="C39" s="58">
        <f t="shared" si="11"/>
        <v>9</v>
      </c>
      <c r="D39" s="58">
        <f t="shared" si="11"/>
        <v>10</v>
      </c>
      <c r="E39" s="58">
        <f t="shared" si="11"/>
        <v>11</v>
      </c>
      <c r="F39" s="51">
        <f t="shared" si="11"/>
        <v>12</v>
      </c>
      <c r="G39" s="51">
        <f t="shared" si="11"/>
        <v>13</v>
      </c>
      <c r="H39" s="52">
        <f>G39+1</f>
        <v>14</v>
      </c>
      <c r="I39" s="44"/>
      <c r="J39" s="64"/>
      <c r="K39" s="65"/>
      <c r="L39" s="43"/>
      <c r="M39" s="43"/>
      <c r="N39" s="81"/>
      <c r="O39" s="54"/>
      <c r="P39" s="253"/>
      <c r="Q39" s="253"/>
      <c r="R39" s="43"/>
      <c r="S39" s="114">
        <f>Y38+1</f>
        <v>2</v>
      </c>
      <c r="T39" s="113">
        <f t="shared" ref="T39:Y42" si="12">S39+1</f>
        <v>3</v>
      </c>
      <c r="U39" s="113">
        <f t="shared" si="12"/>
        <v>4</v>
      </c>
      <c r="V39" s="77">
        <f>U39+1</f>
        <v>5</v>
      </c>
      <c r="W39" s="77">
        <f t="shared" si="12"/>
        <v>6</v>
      </c>
      <c r="X39" s="77">
        <f t="shared" si="12"/>
        <v>7</v>
      </c>
      <c r="Y39" s="79">
        <f t="shared" si="12"/>
        <v>8</v>
      </c>
      <c r="Z39" s="42"/>
    </row>
    <row r="40" spans="1:26" x14ac:dyDescent="0.25">
      <c r="A40" s="43"/>
      <c r="B40" s="50">
        <f>H39+1</f>
        <v>15</v>
      </c>
      <c r="C40" s="51">
        <f t="shared" si="11"/>
        <v>16</v>
      </c>
      <c r="D40" s="51">
        <f t="shared" si="11"/>
        <v>17</v>
      </c>
      <c r="E40" s="51">
        <f t="shared" si="11"/>
        <v>18</v>
      </c>
      <c r="F40" s="51">
        <f t="shared" si="11"/>
        <v>19</v>
      </c>
      <c r="G40" s="51">
        <f t="shared" si="11"/>
        <v>20</v>
      </c>
      <c r="H40" s="52">
        <f>G40+1</f>
        <v>21</v>
      </c>
      <c r="I40" s="44"/>
      <c r="J40" s="64"/>
      <c r="K40" s="65"/>
      <c r="L40" s="258" t="s">
        <v>78</v>
      </c>
      <c r="M40" s="258"/>
      <c r="N40" s="259">
        <f>Year2</f>
        <v>2017</v>
      </c>
      <c r="O40" s="259"/>
      <c r="P40" s="259"/>
      <c r="Q40" s="259"/>
      <c r="R40" s="44"/>
      <c r="S40" s="50">
        <f>Y39+1</f>
        <v>9</v>
      </c>
      <c r="T40" s="51">
        <f t="shared" si="12"/>
        <v>10</v>
      </c>
      <c r="U40" s="51">
        <f t="shared" si="12"/>
        <v>11</v>
      </c>
      <c r="V40" s="51">
        <f t="shared" si="12"/>
        <v>12</v>
      </c>
      <c r="W40" s="51">
        <f t="shared" si="12"/>
        <v>13</v>
      </c>
      <c r="X40" s="51">
        <f t="shared" si="12"/>
        <v>14</v>
      </c>
      <c r="Y40" s="52">
        <f t="shared" si="12"/>
        <v>15</v>
      </c>
      <c r="Z40" s="42"/>
    </row>
    <row r="41" spans="1:26" ht="15" x14ac:dyDescent="0.25">
      <c r="A41" s="43"/>
      <c r="B41" s="70">
        <f>H40+1</f>
        <v>22</v>
      </c>
      <c r="C41" s="58">
        <f t="shared" si="11"/>
        <v>23</v>
      </c>
      <c r="D41" s="58">
        <f t="shared" si="11"/>
        <v>24</v>
      </c>
      <c r="E41" s="58">
        <f t="shared" si="11"/>
        <v>25</v>
      </c>
      <c r="F41" s="58">
        <f t="shared" si="11"/>
        <v>26</v>
      </c>
      <c r="G41" s="58">
        <f t="shared" si="11"/>
        <v>27</v>
      </c>
      <c r="H41" s="90">
        <f>G41+1</f>
        <v>28</v>
      </c>
      <c r="I41" s="44"/>
      <c r="J41" s="109"/>
      <c r="K41" s="54"/>
      <c r="L41" s="55" t="s">
        <v>79</v>
      </c>
      <c r="M41" s="43"/>
      <c r="N41" s="53"/>
      <c r="O41" s="56"/>
      <c r="P41" s="252"/>
      <c r="Q41" s="252"/>
      <c r="R41" s="44"/>
      <c r="S41" s="50">
        <f>Y40+1</f>
        <v>16</v>
      </c>
      <c r="T41" s="51">
        <f t="shared" si="12"/>
        <v>17</v>
      </c>
      <c r="U41" s="51">
        <f t="shared" si="12"/>
        <v>18</v>
      </c>
      <c r="V41" s="51">
        <f t="shared" si="12"/>
        <v>19</v>
      </c>
      <c r="W41" s="51">
        <f t="shared" si="12"/>
        <v>20</v>
      </c>
      <c r="X41" s="51">
        <f t="shared" si="12"/>
        <v>21</v>
      </c>
      <c r="Y41" s="52">
        <f t="shared" si="12"/>
        <v>22</v>
      </c>
      <c r="Z41" s="42"/>
    </row>
    <row r="42" spans="1:26" thickBot="1" x14ac:dyDescent="0.3">
      <c r="A42" s="43"/>
      <c r="B42" s="66">
        <f>H41+1</f>
        <v>29</v>
      </c>
      <c r="C42" s="68">
        <f>B42+1</f>
        <v>30</v>
      </c>
      <c r="D42" s="68">
        <f>C42+1</f>
        <v>31</v>
      </c>
      <c r="E42" s="68"/>
      <c r="F42" s="68"/>
      <c r="G42" s="68"/>
      <c r="H42" s="82"/>
      <c r="I42" s="44"/>
      <c r="J42" s="53"/>
      <c r="K42" s="54"/>
      <c r="L42" s="73"/>
      <c r="M42" s="43"/>
      <c r="N42" s="53"/>
      <c r="O42" s="56"/>
      <c r="P42" s="252"/>
      <c r="Q42" s="252"/>
      <c r="R42" s="43"/>
      <c r="S42" s="66">
        <f>Y41+1</f>
        <v>23</v>
      </c>
      <c r="T42" s="68">
        <f t="shared" si="12"/>
        <v>24</v>
      </c>
      <c r="U42" s="68">
        <f t="shared" si="12"/>
        <v>25</v>
      </c>
      <c r="V42" s="68">
        <f>U42+1</f>
        <v>26</v>
      </c>
      <c r="W42" s="68">
        <f>V42+1</f>
        <v>27</v>
      </c>
      <c r="X42" s="68">
        <f t="shared" si="12"/>
        <v>28</v>
      </c>
      <c r="Y42" s="69">
        <v>29</v>
      </c>
      <c r="Z42" s="42"/>
    </row>
    <row r="43" spans="1:26" ht="17.25" thickTop="1" thickBot="1" x14ac:dyDescent="0.3">
      <c r="A43" s="43"/>
      <c r="B43" s="96"/>
      <c r="C43" s="96"/>
      <c r="D43" s="96"/>
      <c r="E43" s="96"/>
      <c r="F43" s="96"/>
      <c r="G43" s="96"/>
      <c r="H43" s="96"/>
      <c r="I43" s="44"/>
      <c r="J43" s="84"/>
      <c r="K43" s="65"/>
      <c r="L43" s="43"/>
      <c r="M43" s="43"/>
      <c r="N43" s="81"/>
      <c r="O43" s="54"/>
      <c r="P43" s="65"/>
      <c r="Q43" s="65"/>
      <c r="R43" s="43"/>
      <c r="S43" s="78"/>
      <c r="T43" s="78"/>
      <c r="U43" s="78"/>
      <c r="V43" s="78"/>
      <c r="W43" s="78"/>
      <c r="X43" s="78"/>
      <c r="Y43" s="78"/>
      <c r="Z43" s="42"/>
    </row>
    <row r="44" spans="1:26" ht="16.5" thickTop="1" x14ac:dyDescent="0.25">
      <c r="A44" s="43"/>
      <c r="B44" s="256" t="s">
        <v>80</v>
      </c>
      <c r="C44" s="256"/>
      <c r="D44" s="257">
        <f>Year2</f>
        <v>2017</v>
      </c>
      <c r="E44" s="257"/>
      <c r="F44" s="257"/>
      <c r="G44" s="257"/>
      <c r="H44" s="257"/>
      <c r="I44" s="96"/>
      <c r="J44" s="64"/>
      <c r="K44" s="65"/>
      <c r="L44" s="258" t="s">
        <v>81</v>
      </c>
      <c r="M44" s="258"/>
      <c r="N44" s="259">
        <f>Year2</f>
        <v>2017</v>
      </c>
      <c r="O44" s="259"/>
      <c r="P44" s="259"/>
      <c r="Q44" s="259"/>
      <c r="R44" s="43"/>
      <c r="S44" s="256" t="s">
        <v>82</v>
      </c>
      <c r="T44" s="256"/>
      <c r="U44" s="257">
        <f>Year2</f>
        <v>2017</v>
      </c>
      <c r="V44" s="257"/>
      <c r="W44" s="257"/>
      <c r="X44" s="257"/>
      <c r="Y44" s="257"/>
      <c r="Z44" s="42"/>
    </row>
    <row r="45" spans="1:26" ht="15" x14ac:dyDescent="0.25">
      <c r="A45" s="43"/>
      <c r="B45" s="115" t="s">
        <v>52</v>
      </c>
      <c r="C45" s="97" t="s">
        <v>53</v>
      </c>
      <c r="D45" s="97" t="s">
        <v>54</v>
      </c>
      <c r="E45" s="97" t="s">
        <v>55</v>
      </c>
      <c r="F45" s="97" t="s">
        <v>56</v>
      </c>
      <c r="G45" s="47" t="s">
        <v>57</v>
      </c>
      <c r="H45" s="48" t="s">
        <v>58</v>
      </c>
      <c r="I45" s="44"/>
      <c r="J45" s="109"/>
      <c r="K45" s="54"/>
      <c r="L45" s="55" t="s">
        <v>79</v>
      </c>
      <c r="M45" s="43"/>
      <c r="N45" s="53"/>
      <c r="O45" s="56"/>
      <c r="P45" s="252"/>
      <c r="Q45" s="252"/>
      <c r="R45" s="44"/>
      <c r="S45" s="46" t="s">
        <v>52</v>
      </c>
      <c r="T45" s="47" t="s">
        <v>53</v>
      </c>
      <c r="U45" s="47" t="s">
        <v>54</v>
      </c>
      <c r="V45" s="47" t="s">
        <v>55</v>
      </c>
      <c r="W45" s="47" t="s">
        <v>56</v>
      </c>
      <c r="X45" s="47" t="s">
        <v>57</v>
      </c>
      <c r="Y45" s="48" t="s">
        <v>58</v>
      </c>
      <c r="Z45" s="42"/>
    </row>
    <row r="46" spans="1:26" ht="15" x14ac:dyDescent="0.25">
      <c r="A46" s="43"/>
      <c r="B46" s="50"/>
      <c r="C46" s="51"/>
      <c r="D46" s="51"/>
      <c r="E46" s="51">
        <v>1</v>
      </c>
      <c r="F46" s="51">
        <f t="shared" ref="D46:H49" si="13">E46+1</f>
        <v>2</v>
      </c>
      <c r="G46" s="51">
        <f t="shared" si="13"/>
        <v>3</v>
      </c>
      <c r="H46" s="52">
        <f t="shared" si="13"/>
        <v>4</v>
      </c>
      <c r="I46" s="44"/>
      <c r="J46" s="110"/>
      <c r="K46" s="54"/>
      <c r="L46" s="116"/>
      <c r="M46" s="43"/>
      <c r="N46" s="53"/>
      <c r="O46" s="56"/>
      <c r="P46" s="252"/>
      <c r="Q46" s="252"/>
      <c r="R46" s="44"/>
      <c r="S46" s="117"/>
      <c r="T46" s="113"/>
      <c r="U46" s="113">
        <v>1</v>
      </c>
      <c r="V46" s="113">
        <v>2</v>
      </c>
      <c r="W46" s="113">
        <v>3</v>
      </c>
      <c r="X46" s="78">
        <v>4</v>
      </c>
      <c r="Y46" s="52">
        <f t="shared" ref="T46:Y49" si="14">X46+1</f>
        <v>5</v>
      </c>
      <c r="Z46" s="42"/>
    </row>
    <row r="47" spans="1:26" x14ac:dyDescent="0.25">
      <c r="A47" s="43"/>
      <c r="B47" s="50">
        <f>H46+1</f>
        <v>5</v>
      </c>
      <c r="C47" s="51">
        <f>B47+1</f>
        <v>6</v>
      </c>
      <c r="D47" s="51">
        <f t="shared" si="13"/>
        <v>7</v>
      </c>
      <c r="E47" s="51">
        <f t="shared" si="13"/>
        <v>8</v>
      </c>
      <c r="F47" s="51">
        <f t="shared" si="13"/>
        <v>9</v>
      </c>
      <c r="G47" s="51">
        <f t="shared" si="13"/>
        <v>10</v>
      </c>
      <c r="H47" s="52">
        <f t="shared" si="13"/>
        <v>11</v>
      </c>
      <c r="I47" s="44"/>
      <c r="J47" s="64"/>
      <c r="K47" s="65"/>
      <c r="L47" s="43"/>
      <c r="M47" s="43"/>
      <c r="N47" s="81"/>
      <c r="O47" s="54"/>
      <c r="P47" s="253"/>
      <c r="Q47" s="253"/>
      <c r="R47" s="44"/>
      <c r="S47" s="50">
        <f>Y46+1</f>
        <v>6</v>
      </c>
      <c r="T47" s="51">
        <f t="shared" si="14"/>
        <v>7</v>
      </c>
      <c r="U47" s="113">
        <f t="shared" si="14"/>
        <v>8</v>
      </c>
      <c r="V47" s="113">
        <f t="shared" si="14"/>
        <v>9</v>
      </c>
      <c r="W47" s="113">
        <f t="shared" si="14"/>
        <v>10</v>
      </c>
      <c r="X47" s="113">
        <f t="shared" si="14"/>
        <v>11</v>
      </c>
      <c r="Y47" s="52">
        <f t="shared" si="14"/>
        <v>12</v>
      </c>
      <c r="Z47" s="42"/>
    </row>
    <row r="48" spans="1:26" x14ac:dyDescent="0.25">
      <c r="A48" s="43"/>
      <c r="B48" s="50">
        <f>H47+1</f>
        <v>12</v>
      </c>
      <c r="C48" s="51">
        <f>B48+1</f>
        <v>13</v>
      </c>
      <c r="D48" s="51">
        <f t="shared" si="13"/>
        <v>14</v>
      </c>
      <c r="E48" s="51">
        <f t="shared" si="13"/>
        <v>15</v>
      </c>
      <c r="F48" s="51">
        <f t="shared" si="13"/>
        <v>16</v>
      </c>
      <c r="G48" s="51">
        <f t="shared" si="13"/>
        <v>17</v>
      </c>
      <c r="H48" s="52">
        <f t="shared" si="13"/>
        <v>18</v>
      </c>
      <c r="I48" s="44"/>
      <c r="J48" s="64"/>
      <c r="K48" s="65"/>
      <c r="L48" s="258" t="s">
        <v>83</v>
      </c>
      <c r="M48" s="258"/>
      <c r="N48" s="259">
        <f>Year2</f>
        <v>2017</v>
      </c>
      <c r="O48" s="259"/>
      <c r="P48" s="259"/>
      <c r="Q48" s="259"/>
      <c r="R48" s="44"/>
      <c r="S48" s="50">
        <f>Y47+1</f>
        <v>13</v>
      </c>
      <c r="T48" s="51">
        <f t="shared" si="14"/>
        <v>14</v>
      </c>
      <c r="U48" s="51">
        <f t="shared" si="14"/>
        <v>15</v>
      </c>
      <c r="V48" s="51">
        <f t="shared" si="14"/>
        <v>16</v>
      </c>
      <c r="W48" s="51">
        <f t="shared" si="14"/>
        <v>17</v>
      </c>
      <c r="X48" s="51">
        <f t="shared" si="14"/>
        <v>18</v>
      </c>
      <c r="Y48" s="52">
        <f t="shared" si="14"/>
        <v>19</v>
      </c>
      <c r="Z48" s="42"/>
    </row>
    <row r="49" spans="1:26" ht="15" x14ac:dyDescent="0.25">
      <c r="A49" s="43"/>
      <c r="B49" s="50">
        <f>H48+1</f>
        <v>19</v>
      </c>
      <c r="C49" s="51">
        <f>B49+1</f>
        <v>20</v>
      </c>
      <c r="D49" s="51">
        <f t="shared" si="13"/>
        <v>21</v>
      </c>
      <c r="E49" s="51">
        <f t="shared" si="13"/>
        <v>22</v>
      </c>
      <c r="F49" s="51">
        <f t="shared" si="13"/>
        <v>23</v>
      </c>
      <c r="G49" s="51">
        <f t="shared" si="13"/>
        <v>24</v>
      </c>
      <c r="H49" s="52">
        <f t="shared" si="13"/>
        <v>25</v>
      </c>
      <c r="I49" s="44"/>
      <c r="J49" s="53"/>
      <c r="K49" s="54"/>
      <c r="L49" s="55" t="s">
        <v>79</v>
      </c>
      <c r="M49" s="43"/>
      <c r="N49" s="53"/>
      <c r="O49" s="56"/>
      <c r="P49" s="252"/>
      <c r="Q49" s="252"/>
      <c r="R49" s="44"/>
      <c r="S49" s="50">
        <f>Y48+1</f>
        <v>20</v>
      </c>
      <c r="T49" s="51">
        <f t="shared" si="14"/>
        <v>21</v>
      </c>
      <c r="U49" s="51">
        <f t="shared" si="14"/>
        <v>22</v>
      </c>
      <c r="V49" s="51">
        <f t="shared" si="14"/>
        <v>23</v>
      </c>
      <c r="W49" s="51">
        <f t="shared" si="14"/>
        <v>24</v>
      </c>
      <c r="X49" s="51">
        <f t="shared" si="14"/>
        <v>25</v>
      </c>
      <c r="Y49" s="52">
        <f t="shared" si="14"/>
        <v>26</v>
      </c>
      <c r="Z49" s="42"/>
    </row>
    <row r="50" spans="1:26" thickBot="1" x14ac:dyDescent="0.3">
      <c r="A50" s="43"/>
      <c r="B50" s="83">
        <f>H49+1</f>
        <v>26</v>
      </c>
      <c r="C50" s="67">
        <f>B50+1</f>
        <v>27</v>
      </c>
      <c r="D50" s="67">
        <f>C50+1</f>
        <v>28</v>
      </c>
      <c r="E50" s="67"/>
      <c r="F50" s="67"/>
      <c r="G50" s="67"/>
      <c r="H50" s="118"/>
      <c r="I50" s="44"/>
      <c r="J50" s="53"/>
      <c r="K50" s="54"/>
      <c r="L50" s="73"/>
      <c r="M50" s="43"/>
      <c r="N50" s="53"/>
      <c r="O50" s="56"/>
      <c r="P50" s="252"/>
      <c r="Q50" s="252"/>
      <c r="R50" s="44"/>
      <c r="S50" s="66">
        <f>Y49+1</f>
        <v>27</v>
      </c>
      <c r="T50" s="68">
        <f>S50+1</f>
        <v>28</v>
      </c>
      <c r="U50" s="68">
        <f>T50+1</f>
        <v>29</v>
      </c>
      <c r="V50" s="68">
        <v>30</v>
      </c>
      <c r="W50" s="95">
        <v>31</v>
      </c>
      <c r="X50" s="68"/>
      <c r="Y50" s="69"/>
      <c r="Z50" s="42"/>
    </row>
    <row r="51" spans="1:26" ht="16.5" thickTop="1" x14ac:dyDescent="0.25">
      <c r="A51" s="43"/>
      <c r="B51" s="119"/>
      <c r="C51" s="78"/>
      <c r="D51" s="78"/>
      <c r="E51" s="78"/>
      <c r="F51" s="78"/>
      <c r="G51" s="78"/>
      <c r="H51" s="78"/>
      <c r="I51" s="44"/>
      <c r="J51" s="64"/>
      <c r="K51" s="54"/>
      <c r="L51" s="49"/>
      <c r="M51" s="43"/>
      <c r="N51" s="59"/>
      <c r="O51" s="54"/>
      <c r="P51" s="253"/>
      <c r="Q51" s="253"/>
      <c r="R51" s="44"/>
      <c r="S51" s="96"/>
      <c r="T51" s="96"/>
      <c r="U51" s="96"/>
      <c r="V51" s="96"/>
      <c r="W51" s="96"/>
      <c r="X51" s="96"/>
      <c r="Y51" s="96"/>
      <c r="Z51" s="42"/>
    </row>
    <row r="52" spans="1:26" x14ac:dyDescent="0.25">
      <c r="A52" s="43"/>
      <c r="C52" s="43"/>
      <c r="D52" s="43"/>
      <c r="E52" s="43"/>
      <c r="F52" s="43"/>
      <c r="G52" s="43"/>
      <c r="H52" s="43"/>
      <c r="I52" s="44"/>
      <c r="J52" s="120"/>
      <c r="K52" s="120"/>
      <c r="L52" s="121"/>
      <c r="M52" s="121"/>
      <c r="N52" s="122"/>
      <c r="O52" s="122"/>
      <c r="P52" s="122"/>
      <c r="Q52" s="121"/>
      <c r="R52" s="44"/>
      <c r="S52" s="96"/>
      <c r="T52" s="96"/>
      <c r="U52" s="96"/>
      <c r="V52" s="96"/>
      <c r="W52" s="96"/>
      <c r="X52" s="96"/>
      <c r="Y52" s="96"/>
      <c r="Z52" s="42"/>
    </row>
    <row r="53" spans="1:26" x14ac:dyDescent="0.25">
      <c r="A53" s="43"/>
      <c r="B53" s="43" t="s">
        <v>84</v>
      </c>
      <c r="I53" s="123"/>
      <c r="J53" s="120"/>
      <c r="K53" s="120"/>
      <c r="L53" s="124"/>
      <c r="M53" s="121"/>
      <c r="N53" s="122" t="s">
        <v>85</v>
      </c>
      <c r="O53" s="122"/>
      <c r="P53" s="254"/>
      <c r="Q53" s="254"/>
      <c r="R53" s="121"/>
      <c r="S53" s="121"/>
      <c r="T53" s="121"/>
      <c r="U53" s="121"/>
      <c r="V53" s="121"/>
      <c r="W53" s="121"/>
      <c r="X53" s="121"/>
      <c r="Y53" s="121"/>
      <c r="Z53" s="125"/>
    </row>
    <row r="54" spans="1:26" x14ac:dyDescent="0.25">
      <c r="A54" s="43"/>
      <c r="C54" s="43"/>
      <c r="D54" s="43"/>
      <c r="E54" s="43"/>
      <c r="F54" s="43"/>
      <c r="G54" s="43"/>
      <c r="H54" s="43"/>
      <c r="I54" s="123"/>
      <c r="J54" s="54"/>
      <c r="K54" s="54"/>
      <c r="L54" s="126" t="s">
        <v>86</v>
      </c>
      <c r="M54" s="43"/>
      <c r="N54" s="122"/>
      <c r="O54" s="122"/>
      <c r="P54" s="255" t="s">
        <v>87</v>
      </c>
      <c r="Q54" s="255"/>
      <c r="R54" s="121"/>
      <c r="S54" s="43"/>
      <c r="T54" s="43"/>
      <c r="U54" s="43"/>
      <c r="V54" s="43"/>
      <c r="W54" s="43"/>
      <c r="X54" s="43"/>
      <c r="Y54" s="43"/>
    </row>
    <row r="55" spans="1:26" x14ac:dyDescent="0.25">
      <c r="A55" s="43"/>
      <c r="I55" s="43"/>
      <c r="R55" s="129"/>
      <c r="S55" s="43"/>
      <c r="T55" s="43"/>
      <c r="U55" s="43"/>
      <c r="V55" s="43"/>
      <c r="W55" s="43"/>
      <c r="X55" s="43"/>
      <c r="Y55" s="43"/>
      <c r="Z55" s="130"/>
    </row>
  </sheetData>
  <mergeCells count="84">
    <mergeCell ref="B2:Y2"/>
    <mergeCell ref="B3:C3"/>
    <mergeCell ref="D3:H3"/>
    <mergeCell ref="J3:M3"/>
    <mergeCell ref="N3:P3"/>
    <mergeCell ref="S3:T3"/>
    <mergeCell ref="U3:Y3"/>
    <mergeCell ref="U19:Y19"/>
    <mergeCell ref="L12:M12"/>
    <mergeCell ref="N12:Q12"/>
    <mergeCell ref="N4:Q4"/>
    <mergeCell ref="P5:Q5"/>
    <mergeCell ref="P6:Q6"/>
    <mergeCell ref="L8:M8"/>
    <mergeCell ref="N8:Q8"/>
    <mergeCell ref="P9:Q9"/>
    <mergeCell ref="P10:Q10"/>
    <mergeCell ref="P17:Q17"/>
    <mergeCell ref="P14:Q14"/>
    <mergeCell ref="P15:Q15"/>
    <mergeCell ref="L16:M16"/>
    <mergeCell ref="N16:Q16"/>
    <mergeCell ref="B11:C11"/>
    <mergeCell ref="D11:H11"/>
    <mergeCell ref="S11:T11"/>
    <mergeCell ref="U11:Y11"/>
    <mergeCell ref="P13:Q13"/>
    <mergeCell ref="P25:Q25"/>
    <mergeCell ref="P18:Q18"/>
    <mergeCell ref="B19:C19"/>
    <mergeCell ref="D19:H19"/>
    <mergeCell ref="S19:T19"/>
    <mergeCell ref="P21:Q21"/>
    <mergeCell ref="P22:Q22"/>
    <mergeCell ref="P23:Q23"/>
    <mergeCell ref="L24:M24"/>
    <mergeCell ref="N24:Q24"/>
    <mergeCell ref="L20:M20"/>
    <mergeCell ref="N20:Q20"/>
    <mergeCell ref="L32:M32"/>
    <mergeCell ref="N32:Q32"/>
    <mergeCell ref="P26:Q26"/>
    <mergeCell ref="P27:Q27"/>
    <mergeCell ref="B28:C28"/>
    <mergeCell ref="D28:H28"/>
    <mergeCell ref="L28:M28"/>
    <mergeCell ref="N28:Q28"/>
    <mergeCell ref="S28:T28"/>
    <mergeCell ref="S36:T36"/>
    <mergeCell ref="U28:Y28"/>
    <mergeCell ref="P29:Q29"/>
    <mergeCell ref="P30:Q30"/>
    <mergeCell ref="P31:Q31"/>
    <mergeCell ref="P33:Q33"/>
    <mergeCell ref="P34:Q34"/>
    <mergeCell ref="P35:Q35"/>
    <mergeCell ref="B36:C36"/>
    <mergeCell ref="D36:H36"/>
    <mergeCell ref="L36:M36"/>
    <mergeCell ref="N36:Q36"/>
    <mergeCell ref="U36:Y36"/>
    <mergeCell ref="P37:Q37"/>
    <mergeCell ref="P38:Q38"/>
    <mergeCell ref="P39:Q39"/>
    <mergeCell ref="L48:M48"/>
    <mergeCell ref="N48:Q48"/>
    <mergeCell ref="P41:Q41"/>
    <mergeCell ref="P42:Q42"/>
    <mergeCell ref="U44:Y44"/>
    <mergeCell ref="P45:Q45"/>
    <mergeCell ref="P46:Q46"/>
    <mergeCell ref="P47:Q47"/>
    <mergeCell ref="L40:M40"/>
    <mergeCell ref="N40:Q40"/>
    <mergeCell ref="B44:C44"/>
    <mergeCell ref="D44:H44"/>
    <mergeCell ref="L44:M44"/>
    <mergeCell ref="N44:Q44"/>
    <mergeCell ref="S44:T44"/>
    <mergeCell ref="P49:Q49"/>
    <mergeCell ref="P50:Q50"/>
    <mergeCell ref="P51:Q51"/>
    <mergeCell ref="P53:Q53"/>
    <mergeCell ref="P54:Q54"/>
  </mergeCells>
  <printOptions horizontalCentered="1" verticalCentered="1"/>
  <pageMargins left="0.2" right="0.2" top="0.25" bottom="0.2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2"/>
  <sheetViews>
    <sheetView zoomScale="80" zoomScaleNormal="80" workbookViewId="0">
      <selection activeCell="AC16" sqref="AC16"/>
    </sheetView>
  </sheetViews>
  <sheetFormatPr defaultColWidth="8.77734375" defaultRowHeight="15" x14ac:dyDescent="0.25"/>
  <cols>
    <col min="1" max="1" width="30.21875" style="135" customWidth="1"/>
    <col min="2" max="2" width="33" style="135" customWidth="1"/>
    <col min="3" max="3" width="12.77734375" style="135" customWidth="1"/>
    <col min="4" max="4" width="14.5546875" style="135" customWidth="1"/>
    <col min="5" max="5" width="10.109375" style="135" bestFit="1" customWidth="1"/>
    <col min="6" max="16384" width="8.77734375" style="135"/>
  </cols>
  <sheetData>
    <row r="1" spans="1:5" ht="23.25" x14ac:dyDescent="0.35">
      <c r="A1" s="271" t="s">
        <v>96</v>
      </c>
      <c r="B1" s="271"/>
      <c r="C1" s="271"/>
      <c r="D1" s="271"/>
      <c r="E1" s="271"/>
    </row>
    <row r="2" spans="1:5" ht="38.25" customHeight="1" thickBot="1" x14ac:dyDescent="0.4">
      <c r="A2" s="136" t="s">
        <v>97</v>
      </c>
      <c r="C2" s="136" t="s">
        <v>98</v>
      </c>
      <c r="D2" s="136"/>
      <c r="E2" s="136"/>
    </row>
    <row r="3" spans="1:5" ht="65.25" customHeight="1" thickBot="1" x14ac:dyDescent="0.3">
      <c r="A3" s="272" t="s">
        <v>99</v>
      </c>
      <c r="B3" s="273"/>
      <c r="C3" s="273"/>
      <c r="D3" s="273"/>
      <c r="E3" s="274"/>
    </row>
    <row r="4" spans="1:5" ht="44.25" customHeight="1" x14ac:dyDescent="0.25">
      <c r="A4" s="137" t="s">
        <v>100</v>
      </c>
      <c r="B4" s="138" t="s">
        <v>101</v>
      </c>
      <c r="C4" s="139" t="s">
        <v>102</v>
      </c>
      <c r="D4" s="138" t="s">
        <v>103</v>
      </c>
      <c r="E4" s="140" t="s">
        <v>104</v>
      </c>
    </row>
    <row r="5" spans="1:5" ht="15.75" x14ac:dyDescent="0.25">
      <c r="A5" s="141" t="s">
        <v>105</v>
      </c>
      <c r="B5" s="142" t="s">
        <v>106</v>
      </c>
      <c r="C5" s="143">
        <v>24</v>
      </c>
      <c r="D5" s="144"/>
      <c r="E5" s="145">
        <f>D5*C5</f>
        <v>0</v>
      </c>
    </row>
    <row r="6" spans="1:5" ht="15.75" x14ac:dyDescent="0.25">
      <c r="A6" s="141" t="s">
        <v>107</v>
      </c>
      <c r="B6" s="142" t="s">
        <v>108</v>
      </c>
      <c r="C6" s="143">
        <v>40</v>
      </c>
      <c r="D6" s="146"/>
      <c r="E6" s="145">
        <v>40</v>
      </c>
    </row>
    <row r="7" spans="1:5" ht="15.75" x14ac:dyDescent="0.25">
      <c r="A7" s="147" t="s">
        <v>109</v>
      </c>
      <c r="B7" s="142" t="s">
        <v>110</v>
      </c>
      <c r="C7" s="143">
        <v>12</v>
      </c>
      <c r="D7" s="144"/>
      <c r="E7" s="145">
        <f t="shared" ref="E7:E33" si="0">D7*C7</f>
        <v>0</v>
      </c>
    </row>
    <row r="8" spans="1:5" ht="60" x14ac:dyDescent="0.25">
      <c r="A8" s="148" t="s">
        <v>111</v>
      </c>
      <c r="B8" s="149" t="s">
        <v>112</v>
      </c>
      <c r="C8" s="150">
        <v>0</v>
      </c>
      <c r="D8" s="151"/>
      <c r="E8" s="152">
        <f t="shared" si="0"/>
        <v>0</v>
      </c>
    </row>
    <row r="9" spans="1:5" ht="30" x14ac:dyDescent="0.25">
      <c r="A9" s="148" t="s">
        <v>113</v>
      </c>
      <c r="B9" s="149" t="s">
        <v>114</v>
      </c>
      <c r="C9" s="153">
        <v>0</v>
      </c>
      <c r="D9" s="154"/>
      <c r="E9" s="152">
        <f t="shared" si="0"/>
        <v>0</v>
      </c>
    </row>
    <row r="10" spans="1:5" ht="15.75" x14ac:dyDescent="0.25">
      <c r="A10" s="141" t="s">
        <v>115</v>
      </c>
      <c r="B10" s="142" t="s">
        <v>116</v>
      </c>
      <c r="C10" s="155"/>
      <c r="D10" s="144"/>
      <c r="E10" s="145">
        <f t="shared" si="0"/>
        <v>0</v>
      </c>
    </row>
    <row r="11" spans="1:5" ht="15.75" x14ac:dyDescent="0.25">
      <c r="A11" s="141"/>
      <c r="B11" s="142" t="s">
        <v>117</v>
      </c>
      <c r="C11" s="155"/>
      <c r="D11" s="144"/>
      <c r="E11" s="145">
        <f t="shared" si="0"/>
        <v>0</v>
      </c>
    </row>
    <row r="12" spans="1:5" ht="15.75" x14ac:dyDescent="0.25">
      <c r="A12" s="141"/>
      <c r="B12" s="142" t="s">
        <v>118</v>
      </c>
      <c r="C12" s="155"/>
      <c r="D12" s="144"/>
      <c r="E12" s="145">
        <f t="shared" si="0"/>
        <v>0</v>
      </c>
    </row>
    <row r="13" spans="1:5" ht="15.75" x14ac:dyDescent="0.25">
      <c r="A13" s="141"/>
      <c r="B13" s="142" t="s">
        <v>119</v>
      </c>
      <c r="C13" s="155"/>
      <c r="D13" s="144"/>
      <c r="E13" s="145">
        <f t="shared" si="0"/>
        <v>0</v>
      </c>
    </row>
    <row r="14" spans="1:5" ht="15.75" x14ac:dyDescent="0.25">
      <c r="A14" s="156" t="s">
        <v>120</v>
      </c>
      <c r="B14" s="157" t="s">
        <v>59</v>
      </c>
      <c r="C14" s="143"/>
      <c r="D14" s="146"/>
      <c r="E14" s="145"/>
    </row>
    <row r="15" spans="1:5" ht="15.75" x14ac:dyDescent="0.25">
      <c r="A15" s="158" t="s">
        <v>121</v>
      </c>
      <c r="B15" s="159"/>
      <c r="C15" s="155"/>
      <c r="D15" s="144"/>
      <c r="E15" s="145">
        <f t="shared" si="0"/>
        <v>0</v>
      </c>
    </row>
    <row r="16" spans="1:5" ht="15.75" x14ac:dyDescent="0.25">
      <c r="A16" s="158" t="s">
        <v>122</v>
      </c>
      <c r="B16" s="159"/>
      <c r="C16" s="155"/>
      <c r="D16" s="144"/>
      <c r="E16" s="145">
        <f t="shared" si="0"/>
        <v>0</v>
      </c>
    </row>
    <row r="17" spans="1:5" ht="15.75" x14ac:dyDescent="0.25">
      <c r="A17" s="158" t="s">
        <v>123</v>
      </c>
      <c r="B17" s="159"/>
      <c r="C17" s="155"/>
      <c r="D17" s="144"/>
      <c r="E17" s="145">
        <f t="shared" si="0"/>
        <v>0</v>
      </c>
    </row>
    <row r="18" spans="1:5" ht="15.75" x14ac:dyDescent="0.25">
      <c r="A18" s="158" t="s">
        <v>124</v>
      </c>
      <c r="B18" s="159"/>
      <c r="C18" s="155"/>
      <c r="D18" s="144"/>
      <c r="E18" s="145">
        <f t="shared" si="0"/>
        <v>0</v>
      </c>
    </row>
    <row r="19" spans="1:5" ht="15.75" x14ac:dyDescent="0.25">
      <c r="A19" s="158" t="s">
        <v>125</v>
      </c>
      <c r="B19" s="159"/>
      <c r="C19" s="155"/>
      <c r="D19" s="144"/>
      <c r="E19" s="145">
        <f t="shared" si="0"/>
        <v>0</v>
      </c>
    </row>
    <row r="20" spans="1:5" ht="15.75" x14ac:dyDescent="0.25">
      <c r="A20" s="158" t="s">
        <v>126</v>
      </c>
      <c r="B20" s="159"/>
      <c r="C20" s="155"/>
      <c r="D20" s="144"/>
      <c r="E20" s="145">
        <f t="shared" si="0"/>
        <v>0</v>
      </c>
    </row>
    <row r="21" spans="1:5" ht="15.75" x14ac:dyDescent="0.25">
      <c r="A21" s="158" t="s">
        <v>127</v>
      </c>
      <c r="B21" s="159"/>
      <c r="C21" s="155"/>
      <c r="D21" s="144"/>
      <c r="E21" s="145">
        <f t="shared" si="0"/>
        <v>0</v>
      </c>
    </row>
    <row r="22" spans="1:5" ht="15.75" x14ac:dyDescent="0.25">
      <c r="A22" s="158" t="s">
        <v>128</v>
      </c>
      <c r="B22" s="159"/>
      <c r="C22" s="155"/>
      <c r="D22" s="144"/>
      <c r="E22" s="145">
        <f t="shared" si="0"/>
        <v>0</v>
      </c>
    </row>
    <row r="23" spans="1:5" ht="15.75" x14ac:dyDescent="0.25">
      <c r="A23" s="160" t="s">
        <v>129</v>
      </c>
      <c r="B23" s="275"/>
      <c r="C23" s="275"/>
      <c r="D23" s="275"/>
      <c r="E23" s="276"/>
    </row>
    <row r="24" spans="1:5" ht="15.75" x14ac:dyDescent="0.25">
      <c r="A24" s="158" t="s">
        <v>130</v>
      </c>
      <c r="B24" s="142" t="s">
        <v>106</v>
      </c>
      <c r="C24" s="161"/>
      <c r="D24" s="144"/>
      <c r="E24" s="145">
        <f>D24*C24</f>
        <v>0</v>
      </c>
    </row>
    <row r="25" spans="1:5" ht="15.75" x14ac:dyDescent="0.25">
      <c r="A25" s="158" t="s">
        <v>131</v>
      </c>
      <c r="B25" s="142" t="s">
        <v>106</v>
      </c>
      <c r="C25" s="161"/>
      <c r="D25" s="144"/>
      <c r="E25" s="145">
        <f t="shared" si="0"/>
        <v>0</v>
      </c>
    </row>
    <row r="26" spans="1:5" ht="15.75" x14ac:dyDescent="0.25">
      <c r="A26" s="158" t="s">
        <v>132</v>
      </c>
      <c r="B26" s="142" t="s">
        <v>106</v>
      </c>
      <c r="C26" s="161"/>
      <c r="D26" s="144"/>
      <c r="E26" s="145">
        <f t="shared" si="0"/>
        <v>0</v>
      </c>
    </row>
    <row r="27" spans="1:5" ht="15.75" x14ac:dyDescent="0.25">
      <c r="A27" s="158" t="s">
        <v>133</v>
      </c>
      <c r="B27" s="142" t="s">
        <v>134</v>
      </c>
      <c r="C27" s="161"/>
      <c r="D27" s="144"/>
      <c r="E27" s="145">
        <f t="shared" si="0"/>
        <v>0</v>
      </c>
    </row>
    <row r="28" spans="1:5" ht="15.75" x14ac:dyDescent="0.25">
      <c r="A28" s="158" t="s">
        <v>135</v>
      </c>
      <c r="B28" s="142" t="s">
        <v>106</v>
      </c>
      <c r="C28" s="155"/>
      <c r="D28" s="144"/>
      <c r="E28" s="145">
        <f t="shared" si="0"/>
        <v>0</v>
      </c>
    </row>
    <row r="29" spans="1:5" ht="15.75" x14ac:dyDescent="0.25">
      <c r="A29" s="162" t="s">
        <v>136</v>
      </c>
      <c r="B29" s="277"/>
      <c r="C29" s="277"/>
      <c r="D29" s="277"/>
      <c r="E29" s="278"/>
    </row>
    <row r="30" spans="1:5" ht="30" x14ac:dyDescent="0.25">
      <c r="A30" s="163" t="s">
        <v>137</v>
      </c>
      <c r="B30" s="149" t="s">
        <v>138</v>
      </c>
      <c r="C30" s="150"/>
      <c r="D30" s="151"/>
      <c r="E30" s="152">
        <f t="shared" si="0"/>
        <v>0</v>
      </c>
    </row>
    <row r="31" spans="1:5" ht="15.75" x14ac:dyDescent="0.25">
      <c r="A31" s="164" t="s">
        <v>139</v>
      </c>
      <c r="B31" s="165"/>
      <c r="C31" s="155"/>
      <c r="D31" s="144"/>
      <c r="E31" s="145">
        <f t="shared" si="0"/>
        <v>0</v>
      </c>
    </row>
    <row r="32" spans="1:5" ht="15.75" x14ac:dyDescent="0.25">
      <c r="A32" s="164" t="s">
        <v>140</v>
      </c>
      <c r="B32" s="142" t="s">
        <v>141</v>
      </c>
      <c r="C32" s="155"/>
      <c r="D32" s="144"/>
      <c r="E32" s="145">
        <f t="shared" si="0"/>
        <v>0</v>
      </c>
    </row>
    <row r="33" spans="1:5" ht="15.75" x14ac:dyDescent="0.25">
      <c r="A33" s="141" t="s">
        <v>142</v>
      </c>
      <c r="B33" s="142" t="s">
        <v>143</v>
      </c>
      <c r="C33" s="155"/>
      <c r="D33" s="144"/>
      <c r="E33" s="145">
        <f t="shared" si="0"/>
        <v>0</v>
      </c>
    </row>
    <row r="34" spans="1:5" ht="16.5" thickBot="1" x14ac:dyDescent="0.3">
      <c r="A34" s="279" t="s">
        <v>144</v>
      </c>
      <c r="B34" s="280"/>
      <c r="C34" s="166"/>
      <c r="D34" s="167"/>
      <c r="E34" s="168">
        <f>SUM(E5:E33)</f>
        <v>40</v>
      </c>
    </row>
    <row r="35" spans="1:5" ht="16.5" thickBot="1" x14ac:dyDescent="0.3">
      <c r="A35" s="169"/>
      <c r="B35" s="169"/>
      <c r="C35" s="170"/>
      <c r="D35" s="171"/>
      <c r="E35" s="171"/>
    </row>
    <row r="36" spans="1:5" ht="32.25" customHeight="1" x14ac:dyDescent="0.25">
      <c r="A36" s="281" t="s">
        <v>145</v>
      </c>
      <c r="B36" s="282"/>
      <c r="C36" s="282"/>
      <c r="D36" s="282"/>
      <c r="E36" s="283"/>
    </row>
    <row r="37" spans="1:5" ht="15.75" x14ac:dyDescent="0.25">
      <c r="A37" s="172" t="s">
        <v>146</v>
      </c>
      <c r="B37" s="142"/>
      <c r="C37" s="143"/>
      <c r="D37" s="146"/>
      <c r="E37" s="173"/>
    </row>
    <row r="38" spans="1:5" ht="15.75" x14ac:dyDescent="0.25">
      <c r="A38" s="141" t="s">
        <v>147</v>
      </c>
      <c r="B38" s="142"/>
      <c r="C38" s="155"/>
      <c r="D38" s="144"/>
      <c r="E38" s="145">
        <f>D38*C38</f>
        <v>0</v>
      </c>
    </row>
    <row r="39" spans="1:5" ht="15.75" x14ac:dyDescent="0.25">
      <c r="A39" s="141" t="s">
        <v>148</v>
      </c>
      <c r="B39" s="142"/>
      <c r="C39" s="155"/>
      <c r="D39" s="144"/>
      <c r="E39" s="145">
        <f>D39*C39</f>
        <v>0</v>
      </c>
    </row>
    <row r="40" spans="1:5" ht="15.75" x14ac:dyDescent="0.25">
      <c r="A40" s="141" t="s">
        <v>149</v>
      </c>
      <c r="B40" s="142" t="s">
        <v>150</v>
      </c>
      <c r="C40" s="155"/>
      <c r="D40" s="144"/>
      <c r="E40" s="145">
        <f>D40*C40</f>
        <v>0</v>
      </c>
    </row>
    <row r="41" spans="1:5" ht="16.5" thickBot="1" x14ac:dyDescent="0.3">
      <c r="A41" s="174" t="s">
        <v>151</v>
      </c>
      <c r="B41" s="175"/>
      <c r="C41" s="166"/>
      <c r="D41" s="167"/>
      <c r="E41" s="168">
        <f>SUM(E38:E40)</f>
        <v>0</v>
      </c>
    </row>
    <row r="42" spans="1:5" ht="15.75" x14ac:dyDescent="0.25">
      <c r="A42" s="169"/>
      <c r="B42" s="169"/>
      <c r="C42" s="170"/>
      <c r="D42" s="171"/>
      <c r="E42" s="171"/>
    </row>
    <row r="43" spans="1:5" ht="36.75" customHeight="1" x14ac:dyDescent="0.25">
      <c r="A43" s="268" t="s">
        <v>152</v>
      </c>
      <c r="B43" s="269"/>
      <c r="C43" s="269"/>
      <c r="D43" s="269"/>
      <c r="E43" s="269"/>
    </row>
    <row r="44" spans="1:5" ht="15.75" x14ac:dyDescent="0.25">
      <c r="A44" s="176" t="s">
        <v>153</v>
      </c>
      <c r="B44" s="177"/>
      <c r="C44" s="178"/>
      <c r="D44" s="179"/>
      <c r="E44" s="180">
        <f>E41-E34</f>
        <v>-40</v>
      </c>
    </row>
    <row r="45" spans="1:5" ht="15.75" x14ac:dyDescent="0.25">
      <c r="A45" s="181" t="s">
        <v>154</v>
      </c>
      <c r="B45" s="182"/>
      <c r="C45" s="183">
        <f>-E44</f>
        <v>40</v>
      </c>
      <c r="D45" s="184"/>
      <c r="E45" s="185" t="e">
        <f>C45/D45</f>
        <v>#DIV/0!</v>
      </c>
    </row>
    <row r="46" spans="1:5" ht="16.5" thickBot="1" x14ac:dyDescent="0.3">
      <c r="A46" s="142"/>
      <c r="B46" s="142"/>
      <c r="C46" s="186" t="s">
        <v>155</v>
      </c>
      <c r="D46" s="187" t="s">
        <v>156</v>
      </c>
      <c r="E46" s="187" t="s">
        <v>157</v>
      </c>
    </row>
    <row r="47" spans="1:5" ht="15.75" x14ac:dyDescent="0.25">
      <c r="A47" s="270" t="s">
        <v>158</v>
      </c>
      <c r="B47" s="270"/>
      <c r="C47" s="270"/>
      <c r="D47" s="270"/>
      <c r="E47" s="270"/>
    </row>
    <row r="48" spans="1:5" ht="15.75" x14ac:dyDescent="0.25">
      <c r="A48" s="188"/>
      <c r="B48" s="188"/>
      <c r="C48" s="189"/>
      <c r="D48" s="190"/>
      <c r="E48" s="190"/>
    </row>
    <row r="49" spans="1:10" ht="15.75" x14ac:dyDescent="0.25">
      <c r="A49" s="191"/>
      <c r="B49" s="188"/>
      <c r="C49" s="192"/>
      <c r="D49" s="193"/>
      <c r="E49" s="189"/>
      <c r="J49" s="194"/>
    </row>
    <row r="50" spans="1:10" ht="15.75" x14ac:dyDescent="0.25">
      <c r="A50" s="188"/>
      <c r="B50" s="188"/>
      <c r="C50" s="195"/>
      <c r="D50" s="196"/>
      <c r="E50" s="196"/>
    </row>
    <row r="51" spans="1:10" ht="15.75" x14ac:dyDescent="0.25">
      <c r="A51" s="188"/>
      <c r="B51" s="188"/>
      <c r="C51" s="189"/>
      <c r="D51" s="190"/>
      <c r="E51" s="197"/>
    </row>
    <row r="52" spans="1:10" ht="15.75" x14ac:dyDescent="0.25">
      <c r="A52" s="188"/>
      <c r="B52" s="188"/>
      <c r="C52" s="189"/>
      <c r="D52" s="190"/>
      <c r="E52" s="198"/>
    </row>
  </sheetData>
  <mergeCells count="8">
    <mergeCell ref="A43:E43"/>
    <mergeCell ref="A47:E47"/>
    <mergeCell ref="A1:E1"/>
    <mergeCell ref="A3:E3"/>
    <mergeCell ref="B23:E23"/>
    <mergeCell ref="B29:E29"/>
    <mergeCell ref="A34:B34"/>
    <mergeCell ref="A36:E36"/>
  </mergeCells>
  <pageMargins left="0.7" right="0.7" top="0.25" bottom="0.25" header="0.3" footer="0.3"/>
  <pageSetup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Z55"/>
  <sheetViews>
    <sheetView zoomScale="80" zoomScaleNormal="80" workbookViewId="0">
      <selection activeCell="F20" sqref="F20"/>
    </sheetView>
  </sheetViews>
  <sheetFormatPr defaultColWidth="8.77734375" defaultRowHeight="15.75" x14ac:dyDescent="0.25"/>
  <cols>
    <col min="1" max="1" width="1.88671875" style="36" customWidth="1"/>
    <col min="2" max="8" width="3" style="36" customWidth="1"/>
    <col min="9" max="9" width="1.33203125" style="36" customWidth="1"/>
    <col min="10" max="10" width="2.6640625" style="127" customWidth="1"/>
    <col min="11" max="11" width="0.88671875" style="127" customWidth="1"/>
    <col min="12" max="12" width="19.77734375" style="36" customWidth="1"/>
    <col min="13" max="13" width="0.88671875" style="36" customWidth="1"/>
    <col min="14" max="14" width="2.6640625" style="128" customWidth="1"/>
    <col min="15" max="15" width="0.88671875" style="128" customWidth="1"/>
    <col min="16" max="16" width="6.109375" style="128" customWidth="1"/>
    <col min="17" max="17" width="11.44140625" style="36" customWidth="1"/>
    <col min="18" max="18" width="0.88671875" style="36" customWidth="1"/>
    <col min="19" max="25" width="3" style="36" customWidth="1"/>
    <col min="26" max="26" width="1" style="36" customWidth="1"/>
    <col min="27" max="16384" width="8.77734375" style="41"/>
  </cols>
  <sheetData>
    <row r="1" spans="1:26" ht="23.25" thickBot="1" x14ac:dyDescent="0.35">
      <c r="C1" s="37"/>
      <c r="D1" s="37" t="s">
        <v>46</v>
      </c>
      <c r="E1" s="37"/>
      <c r="F1" s="38"/>
      <c r="G1" s="38"/>
      <c r="H1" s="38"/>
      <c r="I1" s="38"/>
      <c r="J1" s="38"/>
      <c r="K1" s="38"/>
      <c r="L1" s="38"/>
      <c r="M1" s="37"/>
      <c r="N1" s="238"/>
      <c r="O1" s="238"/>
      <c r="P1" s="238" t="s">
        <v>47</v>
      </c>
      <c r="Q1" s="239"/>
      <c r="R1" s="39"/>
      <c r="S1" s="39"/>
      <c r="T1" s="39"/>
      <c r="U1" s="39"/>
      <c r="V1" s="39"/>
      <c r="W1" s="39"/>
      <c r="X1" s="39"/>
      <c r="Y1" s="39"/>
      <c r="Z1" s="40"/>
    </row>
    <row r="2" spans="1:26" ht="24" thickBot="1" x14ac:dyDescent="0.4">
      <c r="B2" s="267" t="s">
        <v>48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42"/>
    </row>
    <row r="3" spans="1:26" ht="16.5" thickTop="1" x14ac:dyDescent="0.25">
      <c r="A3" s="43"/>
      <c r="B3" s="256" t="s">
        <v>49</v>
      </c>
      <c r="C3" s="256"/>
      <c r="D3" s="257">
        <v>2016</v>
      </c>
      <c r="E3" s="257"/>
      <c r="F3" s="257"/>
      <c r="G3" s="257"/>
      <c r="H3" s="257"/>
      <c r="I3" s="44"/>
      <c r="J3" s="258" t="s">
        <v>50</v>
      </c>
      <c r="K3" s="258"/>
      <c r="L3" s="258"/>
      <c r="M3" s="258"/>
      <c r="N3" s="259">
        <f>Year</f>
        <v>2016</v>
      </c>
      <c r="O3" s="259"/>
      <c r="P3" s="259"/>
      <c r="Q3" s="45"/>
      <c r="R3" s="44"/>
      <c r="S3" s="256" t="s">
        <v>51</v>
      </c>
      <c r="T3" s="256"/>
      <c r="U3" s="257">
        <f>Year2</f>
        <v>2017</v>
      </c>
      <c r="V3" s="257"/>
      <c r="W3" s="257"/>
      <c r="X3" s="257"/>
      <c r="Y3" s="257"/>
      <c r="Z3" s="42"/>
    </row>
    <row r="4" spans="1:26" ht="15" x14ac:dyDescent="0.25">
      <c r="A4" s="43"/>
      <c r="B4" s="46" t="s">
        <v>52</v>
      </c>
      <c r="C4" s="47" t="s">
        <v>53</v>
      </c>
      <c r="D4" s="47" t="s">
        <v>54</v>
      </c>
      <c r="E4" s="47" t="s">
        <v>55</v>
      </c>
      <c r="F4" s="47" t="s">
        <v>56</v>
      </c>
      <c r="G4" s="47" t="s">
        <v>57</v>
      </c>
      <c r="H4" s="48" t="s">
        <v>58</v>
      </c>
      <c r="I4" s="44"/>
      <c r="J4" s="49" t="s">
        <v>59</v>
      </c>
      <c r="K4" s="49"/>
      <c r="L4" s="43"/>
      <c r="M4" s="49"/>
      <c r="N4" s="266" t="s">
        <v>59</v>
      </c>
      <c r="O4" s="266"/>
      <c r="P4" s="266"/>
      <c r="Q4" s="266"/>
      <c r="R4" s="44"/>
      <c r="S4" s="46" t="s">
        <v>52</v>
      </c>
      <c r="T4" s="47" t="s">
        <v>53</v>
      </c>
      <c r="U4" s="47" t="s">
        <v>54</v>
      </c>
      <c r="V4" s="47" t="s">
        <v>55</v>
      </c>
      <c r="W4" s="47" t="s">
        <v>56</v>
      </c>
      <c r="X4" s="47" t="s">
        <v>57</v>
      </c>
      <c r="Y4" s="48" t="s">
        <v>58</v>
      </c>
      <c r="Z4" s="42"/>
    </row>
    <row r="5" spans="1:26" ht="15" x14ac:dyDescent="0.25">
      <c r="A5" s="43"/>
      <c r="B5" s="50"/>
      <c r="C5" s="51"/>
      <c r="D5" s="51"/>
      <c r="E5" s="51"/>
      <c r="F5" s="51">
        <v>1</v>
      </c>
      <c r="G5" s="51">
        <f t="shared" ref="E5:H8" si="0">F5+1</f>
        <v>2</v>
      </c>
      <c r="H5" s="52">
        <f t="shared" si="0"/>
        <v>3</v>
      </c>
      <c r="I5" s="44"/>
      <c r="J5" s="53"/>
      <c r="K5" s="54"/>
      <c r="L5" s="55" t="s">
        <v>60</v>
      </c>
      <c r="M5" s="43"/>
      <c r="N5" s="53"/>
      <c r="O5" s="56"/>
      <c r="P5" s="252"/>
      <c r="Q5" s="252"/>
      <c r="R5" s="44"/>
      <c r="S5" s="50"/>
      <c r="T5" s="51"/>
      <c r="U5" s="51"/>
      <c r="V5" s="51">
        <v>1</v>
      </c>
      <c r="W5" s="51">
        <f>V5+1</f>
        <v>2</v>
      </c>
      <c r="X5" s="51">
        <f t="shared" ref="U5:Y8" si="1">W5+1</f>
        <v>3</v>
      </c>
      <c r="Y5" s="52">
        <f t="shared" si="1"/>
        <v>4</v>
      </c>
      <c r="Z5" s="42"/>
    </row>
    <row r="6" spans="1:26" ht="15" x14ac:dyDescent="0.25">
      <c r="A6" s="43"/>
      <c r="B6" s="50">
        <f>H5+1</f>
        <v>4</v>
      </c>
      <c r="C6" s="51">
        <f t="shared" ref="C6:D9" si="2">B6+1</f>
        <v>5</v>
      </c>
      <c r="D6" s="51">
        <f t="shared" si="2"/>
        <v>6</v>
      </c>
      <c r="E6" s="51">
        <f t="shared" si="0"/>
        <v>7</v>
      </c>
      <c r="F6" s="51">
        <f t="shared" si="0"/>
        <v>8</v>
      </c>
      <c r="G6" s="51">
        <f t="shared" si="0"/>
        <v>9</v>
      </c>
      <c r="H6" s="52">
        <f t="shared" si="0"/>
        <v>10</v>
      </c>
      <c r="I6" s="44"/>
      <c r="J6" s="57"/>
      <c r="K6" s="54"/>
      <c r="L6" s="55"/>
      <c r="M6" s="43"/>
      <c r="N6" s="57"/>
      <c r="O6" s="56"/>
      <c r="P6" s="252"/>
      <c r="Q6" s="252"/>
      <c r="R6" s="44"/>
      <c r="S6" s="50">
        <f>Y5+1</f>
        <v>5</v>
      </c>
      <c r="T6" s="51">
        <f>S6+1</f>
        <v>6</v>
      </c>
      <c r="U6" s="51">
        <f t="shared" si="1"/>
        <v>7</v>
      </c>
      <c r="V6" s="51">
        <f t="shared" si="1"/>
        <v>8</v>
      </c>
      <c r="W6" s="51">
        <f t="shared" si="1"/>
        <v>9</v>
      </c>
      <c r="X6" s="51">
        <f t="shared" si="1"/>
        <v>10</v>
      </c>
      <c r="Y6" s="52">
        <f t="shared" si="1"/>
        <v>11</v>
      </c>
      <c r="Z6" s="42"/>
    </row>
    <row r="7" spans="1:26" ht="15" x14ac:dyDescent="0.25">
      <c r="A7" s="43"/>
      <c r="B7" s="50">
        <f>H6+1</f>
        <v>11</v>
      </c>
      <c r="C7" s="58">
        <f t="shared" si="2"/>
        <v>12</v>
      </c>
      <c r="D7" s="51">
        <f t="shared" si="2"/>
        <v>13</v>
      </c>
      <c r="E7" s="58">
        <f t="shared" si="0"/>
        <v>14</v>
      </c>
      <c r="F7" s="58">
        <f t="shared" si="0"/>
        <v>15</v>
      </c>
      <c r="G7" s="58">
        <f t="shared" si="0"/>
        <v>16</v>
      </c>
      <c r="H7" s="52">
        <f t="shared" si="0"/>
        <v>17</v>
      </c>
      <c r="I7" s="44"/>
      <c r="J7" s="59"/>
      <c r="K7" s="59"/>
      <c r="L7" s="59"/>
      <c r="M7" s="59"/>
      <c r="N7" s="59"/>
      <c r="O7" s="59"/>
      <c r="P7" s="59"/>
      <c r="Q7" s="59"/>
      <c r="R7" s="44"/>
      <c r="S7" s="50">
        <f>Y6+1</f>
        <v>12</v>
      </c>
      <c r="T7" s="51">
        <f>S7+1</f>
        <v>13</v>
      </c>
      <c r="U7" s="51">
        <f t="shared" si="1"/>
        <v>14</v>
      </c>
      <c r="V7" s="51">
        <f t="shared" si="1"/>
        <v>15</v>
      </c>
      <c r="W7" s="51">
        <f t="shared" si="1"/>
        <v>16</v>
      </c>
      <c r="X7" s="51">
        <f t="shared" si="1"/>
        <v>17</v>
      </c>
      <c r="Y7" s="52">
        <f t="shared" si="1"/>
        <v>18</v>
      </c>
      <c r="Z7" s="42"/>
    </row>
    <row r="8" spans="1:26" x14ac:dyDescent="0.25">
      <c r="A8" s="43"/>
      <c r="B8" s="60">
        <f>H7+1</f>
        <v>18</v>
      </c>
      <c r="C8" s="61">
        <f>B8+1</f>
        <v>19</v>
      </c>
      <c r="D8" s="62">
        <f t="shared" si="2"/>
        <v>20</v>
      </c>
      <c r="E8" s="61">
        <f t="shared" si="0"/>
        <v>21</v>
      </c>
      <c r="F8" s="61">
        <f t="shared" si="0"/>
        <v>22</v>
      </c>
      <c r="G8" s="61">
        <f t="shared" si="0"/>
        <v>23</v>
      </c>
      <c r="H8" s="63">
        <f t="shared" si="0"/>
        <v>24</v>
      </c>
      <c r="I8" s="44"/>
      <c r="J8" s="64"/>
      <c r="K8" s="65"/>
      <c r="L8" s="258" t="s">
        <v>61</v>
      </c>
      <c r="M8" s="258"/>
      <c r="N8" s="259">
        <f>Year</f>
        <v>2016</v>
      </c>
      <c r="O8" s="259"/>
      <c r="P8" s="259"/>
      <c r="Q8" s="259"/>
      <c r="R8" s="44"/>
      <c r="S8" s="50">
        <f>Y7+1</f>
        <v>19</v>
      </c>
      <c r="T8" s="51">
        <f>S8+1</f>
        <v>20</v>
      </c>
      <c r="U8" s="51">
        <f t="shared" si="1"/>
        <v>21</v>
      </c>
      <c r="V8" s="51">
        <f t="shared" si="1"/>
        <v>22</v>
      </c>
      <c r="W8" s="51">
        <f t="shared" si="1"/>
        <v>23</v>
      </c>
      <c r="X8" s="51">
        <f t="shared" si="1"/>
        <v>24</v>
      </c>
      <c r="Y8" s="52">
        <f t="shared" si="1"/>
        <v>25</v>
      </c>
      <c r="Z8" s="42"/>
    </row>
    <row r="9" spans="1:26" thickBot="1" x14ac:dyDescent="0.3">
      <c r="A9" s="43"/>
      <c r="B9" s="66">
        <f>H8+1</f>
        <v>25</v>
      </c>
      <c r="C9" s="67">
        <f t="shared" si="2"/>
        <v>26</v>
      </c>
      <c r="D9" s="68">
        <f t="shared" si="2"/>
        <v>27</v>
      </c>
      <c r="E9" s="67">
        <f>D9+1</f>
        <v>28</v>
      </c>
      <c r="F9" s="67">
        <v>29</v>
      </c>
      <c r="G9" s="67">
        <v>30</v>
      </c>
      <c r="H9" s="69"/>
      <c r="I9" s="44"/>
      <c r="J9" s="53"/>
      <c r="K9" s="54"/>
      <c r="L9" s="55" t="s">
        <v>60</v>
      </c>
      <c r="M9" s="43"/>
      <c r="N9" s="53"/>
      <c r="O9" s="56"/>
      <c r="P9" s="252"/>
      <c r="Q9" s="252"/>
      <c r="R9" s="44"/>
      <c r="S9" s="70">
        <f>Y8+1</f>
        <v>26</v>
      </c>
      <c r="T9" s="58">
        <f>S9+1</f>
        <v>27</v>
      </c>
      <c r="U9" s="58">
        <f>T9+1</f>
        <v>28</v>
      </c>
      <c r="V9" s="58">
        <v>29</v>
      </c>
      <c r="W9" s="58">
        <v>30</v>
      </c>
      <c r="X9" s="58">
        <v>31</v>
      </c>
      <c r="Y9" s="71"/>
      <c r="Z9" s="42"/>
    </row>
    <row r="10" spans="1:26" ht="17.25" thickTop="1" thickBot="1" x14ac:dyDescent="0.3">
      <c r="A10" s="43"/>
      <c r="B10" s="72"/>
      <c r="C10" s="72"/>
      <c r="D10" s="72"/>
      <c r="E10" s="72"/>
      <c r="F10" s="72"/>
      <c r="G10" s="72"/>
      <c r="H10" s="72"/>
      <c r="I10" s="44"/>
      <c r="J10" s="53"/>
      <c r="K10" s="54"/>
      <c r="L10" s="73"/>
      <c r="M10" s="45"/>
      <c r="N10" s="53"/>
      <c r="O10" s="56"/>
      <c r="P10" s="252"/>
      <c r="Q10" s="252"/>
      <c r="R10" s="44"/>
      <c r="S10" s="72"/>
      <c r="T10" s="72"/>
      <c r="U10" s="72"/>
      <c r="V10" s="72"/>
      <c r="W10" s="72"/>
      <c r="X10" s="72"/>
      <c r="Y10" s="72"/>
      <c r="Z10" s="42"/>
    </row>
    <row r="11" spans="1:26" thickTop="1" x14ac:dyDescent="0.25">
      <c r="A11" s="43"/>
      <c r="B11" s="260" t="s">
        <v>62</v>
      </c>
      <c r="C11" s="260"/>
      <c r="D11" s="265">
        <v>2016</v>
      </c>
      <c r="E11" s="265"/>
      <c r="F11" s="265"/>
      <c r="G11" s="265"/>
      <c r="H11" s="257"/>
      <c r="I11" s="44"/>
      <c r="J11" s="59"/>
      <c r="K11" s="59"/>
      <c r="L11" s="59"/>
      <c r="M11" s="59"/>
      <c r="N11" s="59"/>
      <c r="O11" s="59"/>
      <c r="P11" s="59"/>
      <c r="Q11" s="59"/>
      <c r="R11" s="44"/>
      <c r="S11" s="256" t="s">
        <v>63</v>
      </c>
      <c r="T11" s="256"/>
      <c r="U11" s="257">
        <f>Year2</f>
        <v>2017</v>
      </c>
      <c r="V11" s="257"/>
      <c r="W11" s="257"/>
      <c r="X11" s="257"/>
      <c r="Y11" s="257"/>
      <c r="Z11" s="42"/>
    </row>
    <row r="12" spans="1:26" x14ac:dyDescent="0.25">
      <c r="A12" s="43"/>
      <c r="B12" s="74" t="s">
        <v>52</v>
      </c>
      <c r="C12" s="75" t="s">
        <v>53</v>
      </c>
      <c r="D12" s="75" t="s">
        <v>54</v>
      </c>
      <c r="E12" s="75" t="s">
        <v>55</v>
      </c>
      <c r="F12" s="75" t="s">
        <v>56</v>
      </c>
      <c r="G12" s="75" t="s">
        <v>57</v>
      </c>
      <c r="H12" s="76" t="s">
        <v>58</v>
      </c>
      <c r="I12" s="44"/>
      <c r="J12" s="64"/>
      <c r="K12" s="65"/>
      <c r="L12" s="258" t="s">
        <v>64</v>
      </c>
      <c r="M12" s="258"/>
      <c r="N12" s="259">
        <f>Year</f>
        <v>2016</v>
      </c>
      <c r="O12" s="259"/>
      <c r="P12" s="259"/>
      <c r="Q12" s="259"/>
      <c r="R12" s="44"/>
      <c r="S12" s="46" t="s">
        <v>52</v>
      </c>
      <c r="T12" s="47" t="s">
        <v>53</v>
      </c>
      <c r="U12" s="47" t="s">
        <v>54</v>
      </c>
      <c r="V12" s="47" t="s">
        <v>55</v>
      </c>
      <c r="W12" s="47" t="s">
        <v>56</v>
      </c>
      <c r="X12" s="47" t="s">
        <v>57</v>
      </c>
      <c r="Y12" s="48" t="s">
        <v>58</v>
      </c>
      <c r="Z12" s="42"/>
    </row>
    <row r="13" spans="1:26" ht="15" x14ac:dyDescent="0.25">
      <c r="A13" s="43"/>
      <c r="B13" s="77">
        <v>30</v>
      </c>
      <c r="C13" s="77">
        <v>31</v>
      </c>
      <c r="D13" s="78"/>
      <c r="E13" s="77"/>
      <c r="F13" s="77"/>
      <c r="G13" s="77"/>
      <c r="H13" s="79">
        <v>1</v>
      </c>
      <c r="I13" s="44"/>
      <c r="J13" s="53"/>
      <c r="K13" s="54"/>
      <c r="L13" s="55" t="s">
        <v>60</v>
      </c>
      <c r="M13" s="43"/>
      <c r="N13" s="53"/>
      <c r="O13" s="56"/>
      <c r="P13" s="252"/>
      <c r="Q13" s="252"/>
      <c r="R13" s="44"/>
      <c r="S13" s="50">
        <v>30</v>
      </c>
      <c r="T13" s="80"/>
      <c r="U13" s="80"/>
      <c r="V13" s="51"/>
      <c r="W13" s="51"/>
      <c r="X13" s="51"/>
      <c r="Y13" s="52">
        <v>1</v>
      </c>
      <c r="Z13" s="42"/>
    </row>
    <row r="14" spans="1:26" ht="15" x14ac:dyDescent="0.25">
      <c r="A14" s="43"/>
      <c r="B14" s="50">
        <f>H13+1</f>
        <v>2</v>
      </c>
      <c r="C14" s="51">
        <f t="shared" ref="C14:H17" si="3">B14+1</f>
        <v>3</v>
      </c>
      <c r="D14" s="51">
        <f t="shared" si="3"/>
        <v>4</v>
      </c>
      <c r="E14" s="51">
        <f t="shared" si="3"/>
        <v>5</v>
      </c>
      <c r="F14" s="51">
        <f t="shared" si="3"/>
        <v>6</v>
      </c>
      <c r="G14" s="51">
        <f t="shared" si="3"/>
        <v>7</v>
      </c>
      <c r="H14" s="52">
        <f t="shared" si="3"/>
        <v>8</v>
      </c>
      <c r="I14" s="44"/>
      <c r="J14" s="53"/>
      <c r="K14" s="54"/>
      <c r="L14" s="73"/>
      <c r="M14" s="43"/>
      <c r="N14" s="53"/>
      <c r="O14" s="56"/>
      <c r="P14" s="252"/>
      <c r="Q14" s="252"/>
      <c r="R14" s="44"/>
      <c r="S14" s="50">
        <f>Y13+1</f>
        <v>2</v>
      </c>
      <c r="T14" s="51">
        <f t="shared" ref="T14:Y17" si="4">S14+1</f>
        <v>3</v>
      </c>
      <c r="U14" s="51">
        <f t="shared" si="4"/>
        <v>4</v>
      </c>
      <c r="V14" s="51">
        <f t="shared" si="4"/>
        <v>5</v>
      </c>
      <c r="W14" s="51">
        <f t="shared" si="4"/>
        <v>6</v>
      </c>
      <c r="X14" s="51">
        <f t="shared" si="4"/>
        <v>7</v>
      </c>
      <c r="Y14" s="52">
        <f t="shared" si="4"/>
        <v>8</v>
      </c>
      <c r="Z14" s="42"/>
    </row>
    <row r="15" spans="1:26" x14ac:dyDescent="0.25">
      <c r="A15" s="43"/>
      <c r="B15" s="50">
        <f>H14+1</f>
        <v>9</v>
      </c>
      <c r="C15" s="51">
        <f t="shared" si="3"/>
        <v>10</v>
      </c>
      <c r="D15" s="51">
        <f t="shared" si="3"/>
        <v>11</v>
      </c>
      <c r="E15" s="51">
        <f t="shared" si="3"/>
        <v>12</v>
      </c>
      <c r="F15" s="51">
        <f t="shared" si="3"/>
        <v>13</v>
      </c>
      <c r="G15" s="51">
        <f t="shared" si="3"/>
        <v>14</v>
      </c>
      <c r="H15" s="52">
        <f t="shared" si="3"/>
        <v>15</v>
      </c>
      <c r="I15" s="44"/>
      <c r="J15" s="64"/>
      <c r="K15" s="65"/>
      <c r="L15" s="43"/>
      <c r="M15" s="43"/>
      <c r="N15" s="81"/>
      <c r="O15" s="54"/>
      <c r="P15" s="253"/>
      <c r="Q15" s="253"/>
      <c r="R15" s="44"/>
      <c r="S15" s="50">
        <f>Y14+1</f>
        <v>9</v>
      </c>
      <c r="T15" s="51">
        <f t="shared" si="4"/>
        <v>10</v>
      </c>
      <c r="U15" s="51">
        <f t="shared" si="4"/>
        <v>11</v>
      </c>
      <c r="V15" s="51">
        <f t="shared" si="4"/>
        <v>12</v>
      </c>
      <c r="W15" s="51">
        <f t="shared" si="4"/>
        <v>13</v>
      </c>
      <c r="X15" s="51">
        <f t="shared" si="4"/>
        <v>14</v>
      </c>
      <c r="Y15" s="52">
        <f t="shared" si="4"/>
        <v>15</v>
      </c>
      <c r="Z15" s="42"/>
    </row>
    <row r="16" spans="1:26" x14ac:dyDescent="0.25">
      <c r="A16" s="43"/>
      <c r="B16" s="50">
        <f>H15+1</f>
        <v>16</v>
      </c>
      <c r="C16" s="51">
        <f t="shared" si="3"/>
        <v>17</v>
      </c>
      <c r="D16" s="51">
        <f t="shared" si="3"/>
        <v>18</v>
      </c>
      <c r="E16" s="51">
        <f t="shared" si="3"/>
        <v>19</v>
      </c>
      <c r="F16" s="51">
        <f t="shared" si="3"/>
        <v>20</v>
      </c>
      <c r="G16" s="51">
        <f t="shared" si="3"/>
        <v>21</v>
      </c>
      <c r="H16" s="52">
        <f t="shared" si="3"/>
        <v>22</v>
      </c>
      <c r="I16" s="44"/>
      <c r="J16" s="64"/>
      <c r="K16" s="65"/>
      <c r="L16" s="258" t="s">
        <v>65</v>
      </c>
      <c r="M16" s="258"/>
      <c r="N16" s="259">
        <f>Year</f>
        <v>2016</v>
      </c>
      <c r="O16" s="259"/>
      <c r="P16" s="259"/>
      <c r="Q16" s="259"/>
      <c r="R16" s="44"/>
      <c r="S16" s="50">
        <f>Y15+1</f>
        <v>16</v>
      </c>
      <c r="T16" s="51">
        <f t="shared" si="4"/>
        <v>17</v>
      </c>
      <c r="U16" s="51">
        <f t="shared" si="4"/>
        <v>18</v>
      </c>
      <c r="V16" s="51">
        <f t="shared" si="4"/>
        <v>19</v>
      </c>
      <c r="W16" s="51">
        <f t="shared" si="4"/>
        <v>20</v>
      </c>
      <c r="X16" s="80">
        <f t="shared" si="4"/>
        <v>21</v>
      </c>
      <c r="Y16" s="52">
        <f t="shared" si="4"/>
        <v>22</v>
      </c>
      <c r="Z16" s="42"/>
    </row>
    <row r="17" spans="1:26" thickBot="1" x14ac:dyDescent="0.3">
      <c r="A17" s="43"/>
      <c r="B17" s="66">
        <f>H16+1</f>
        <v>23</v>
      </c>
      <c r="C17" s="68">
        <f t="shared" si="3"/>
        <v>24</v>
      </c>
      <c r="D17" s="68">
        <f t="shared" si="3"/>
        <v>25</v>
      </c>
      <c r="E17" s="68">
        <f t="shared" si="3"/>
        <v>26</v>
      </c>
      <c r="F17" s="68">
        <f t="shared" si="3"/>
        <v>27</v>
      </c>
      <c r="G17" s="68">
        <f t="shared" si="3"/>
        <v>28</v>
      </c>
      <c r="H17" s="82">
        <v>29</v>
      </c>
      <c r="I17" s="44"/>
      <c r="J17" s="53"/>
      <c r="K17" s="54"/>
      <c r="L17" s="55" t="s">
        <v>60</v>
      </c>
      <c r="M17" s="43"/>
      <c r="N17" s="53"/>
      <c r="O17" s="56"/>
      <c r="P17" s="252"/>
      <c r="Q17" s="252"/>
      <c r="R17" s="44"/>
      <c r="S17" s="83">
        <f>Y16+1</f>
        <v>23</v>
      </c>
      <c r="T17" s="67">
        <f t="shared" si="4"/>
        <v>24</v>
      </c>
      <c r="U17" s="67">
        <f>T17+1</f>
        <v>25</v>
      </c>
      <c r="V17" s="67">
        <f>U17+1</f>
        <v>26</v>
      </c>
      <c r="W17" s="67">
        <f>V17+1</f>
        <v>27</v>
      </c>
      <c r="X17" s="67">
        <v>28</v>
      </c>
      <c r="Y17" s="71">
        <v>29</v>
      </c>
      <c r="Z17" s="42"/>
    </row>
    <row r="18" spans="1:26" ht="16.5" thickTop="1" thickBot="1" x14ac:dyDescent="0.3">
      <c r="A18" s="43"/>
      <c r="B18" s="78"/>
      <c r="C18" s="78"/>
      <c r="D18" s="78"/>
      <c r="E18" s="78"/>
      <c r="F18" s="78"/>
      <c r="G18" s="78"/>
      <c r="H18" s="78"/>
      <c r="I18" s="44"/>
      <c r="J18" s="53"/>
      <c r="K18" s="54"/>
      <c r="L18" s="73"/>
      <c r="M18" s="43"/>
      <c r="N18" s="53"/>
      <c r="O18" s="56"/>
      <c r="P18" s="252"/>
      <c r="Q18" s="252"/>
      <c r="R18" s="44"/>
      <c r="S18" s="78"/>
      <c r="T18" s="78"/>
      <c r="U18" s="78"/>
      <c r="V18" s="78"/>
      <c r="W18" s="78"/>
      <c r="X18" s="78"/>
      <c r="Y18" s="78"/>
      <c r="Z18" s="42"/>
    </row>
    <row r="19" spans="1:26" ht="16.5" thickTop="1" x14ac:dyDescent="0.25">
      <c r="A19" s="43"/>
      <c r="B19" s="256" t="s">
        <v>66</v>
      </c>
      <c r="C19" s="256"/>
      <c r="D19" s="257">
        <f>Year</f>
        <v>2016</v>
      </c>
      <c r="E19" s="257"/>
      <c r="F19" s="257"/>
      <c r="G19" s="257"/>
      <c r="H19" s="257"/>
      <c r="I19" s="44"/>
      <c r="J19" s="84"/>
      <c r="K19" s="65"/>
      <c r="L19" s="43"/>
      <c r="M19" s="43"/>
      <c r="N19" s="81"/>
      <c r="O19" s="54"/>
      <c r="P19" s="65"/>
      <c r="Q19" s="65"/>
      <c r="R19" s="44"/>
      <c r="S19" s="256" t="s">
        <v>67</v>
      </c>
      <c r="T19" s="256"/>
      <c r="U19" s="257">
        <f>Year2</f>
        <v>2017</v>
      </c>
      <c r="V19" s="257"/>
      <c r="W19" s="257"/>
      <c r="X19" s="257"/>
      <c r="Y19" s="257"/>
      <c r="Z19" s="42"/>
    </row>
    <row r="20" spans="1:26" x14ac:dyDescent="0.25">
      <c r="A20" s="43"/>
      <c r="B20" s="46" t="s">
        <v>52</v>
      </c>
      <c r="C20" s="47" t="s">
        <v>53</v>
      </c>
      <c r="D20" s="47" t="s">
        <v>54</v>
      </c>
      <c r="E20" s="47" t="s">
        <v>55</v>
      </c>
      <c r="F20" s="47" t="s">
        <v>56</v>
      </c>
      <c r="G20" s="47" t="s">
        <v>57</v>
      </c>
      <c r="H20" s="48" t="s">
        <v>58</v>
      </c>
      <c r="I20" s="44"/>
      <c r="J20" s="64"/>
      <c r="K20" s="65"/>
      <c r="L20" s="258" t="s">
        <v>68</v>
      </c>
      <c r="M20" s="258"/>
      <c r="N20" s="259">
        <f>Year2</f>
        <v>2017</v>
      </c>
      <c r="O20" s="259"/>
      <c r="P20" s="259"/>
      <c r="Q20" s="259"/>
      <c r="R20" s="44"/>
      <c r="S20" s="46" t="s">
        <v>52</v>
      </c>
      <c r="T20" s="47" t="s">
        <v>53</v>
      </c>
      <c r="U20" s="47" t="s">
        <v>54</v>
      </c>
      <c r="V20" s="47" t="s">
        <v>55</v>
      </c>
      <c r="W20" s="47" t="s">
        <v>56</v>
      </c>
      <c r="X20" s="47" t="s">
        <v>57</v>
      </c>
      <c r="Y20" s="48" t="s">
        <v>58</v>
      </c>
      <c r="Z20" s="42"/>
    </row>
    <row r="21" spans="1:26" ht="15" x14ac:dyDescent="0.25">
      <c r="A21" s="43"/>
      <c r="B21" s="85"/>
      <c r="C21" s="51"/>
      <c r="D21" s="51">
        <v>1</v>
      </c>
      <c r="E21" s="51">
        <v>2</v>
      </c>
      <c r="F21" s="51">
        <v>3</v>
      </c>
      <c r="G21" s="51">
        <v>4</v>
      </c>
      <c r="H21" s="52">
        <v>5</v>
      </c>
      <c r="I21" s="44"/>
      <c r="J21" s="53"/>
      <c r="K21" s="54"/>
      <c r="L21" s="55" t="s">
        <v>60</v>
      </c>
      <c r="M21" s="43"/>
      <c r="N21" s="53"/>
      <c r="O21" s="56"/>
      <c r="P21" s="252"/>
      <c r="Q21" s="252"/>
      <c r="R21" s="44"/>
      <c r="S21" s="86"/>
      <c r="T21" s="51">
        <v>1</v>
      </c>
      <c r="U21" s="51">
        <v>2</v>
      </c>
      <c r="V21" s="51">
        <v>3</v>
      </c>
      <c r="W21" s="51">
        <v>4</v>
      </c>
      <c r="X21" s="51">
        <v>5</v>
      </c>
      <c r="Y21" s="52">
        <f>X21+1</f>
        <v>6</v>
      </c>
      <c r="Z21" s="42"/>
    </row>
    <row r="22" spans="1:26" ht="15" x14ac:dyDescent="0.25">
      <c r="A22" s="43"/>
      <c r="B22" s="50">
        <f>H21+1</f>
        <v>6</v>
      </c>
      <c r="C22" s="51">
        <f t="shared" ref="C22:H25" si="5">B22+1</f>
        <v>7</v>
      </c>
      <c r="D22" s="51">
        <f t="shared" si="5"/>
        <v>8</v>
      </c>
      <c r="E22" s="51">
        <f t="shared" si="5"/>
        <v>9</v>
      </c>
      <c r="F22" s="51">
        <f t="shared" si="5"/>
        <v>10</v>
      </c>
      <c r="G22" s="51">
        <f t="shared" si="5"/>
        <v>11</v>
      </c>
      <c r="H22" s="52">
        <f t="shared" si="5"/>
        <v>12</v>
      </c>
      <c r="I22" s="44"/>
      <c r="J22" s="87"/>
      <c r="K22" s="54"/>
      <c r="L22" s="88"/>
      <c r="M22" s="43"/>
      <c r="N22" s="89"/>
      <c r="O22" s="56"/>
      <c r="P22" s="252"/>
      <c r="Q22" s="252"/>
      <c r="R22" s="44"/>
      <c r="S22" s="50">
        <f>Y21+1</f>
        <v>7</v>
      </c>
      <c r="T22" s="51">
        <f t="shared" ref="T22:Y25" si="6">S22+1</f>
        <v>8</v>
      </c>
      <c r="U22" s="51">
        <f t="shared" si="6"/>
        <v>9</v>
      </c>
      <c r="V22" s="51">
        <f t="shared" si="6"/>
        <v>10</v>
      </c>
      <c r="W22" s="51">
        <f t="shared" si="6"/>
        <v>11</v>
      </c>
      <c r="X22" s="51">
        <f t="shared" si="6"/>
        <v>12</v>
      </c>
      <c r="Y22" s="52">
        <f t="shared" si="6"/>
        <v>13</v>
      </c>
      <c r="Z22" s="42"/>
    </row>
    <row r="23" spans="1:26" x14ac:dyDescent="0.25">
      <c r="A23" s="43"/>
      <c r="B23" s="50">
        <f>H22+1</f>
        <v>13</v>
      </c>
      <c r="C23" s="51">
        <f t="shared" si="5"/>
        <v>14</v>
      </c>
      <c r="D23" s="51">
        <f t="shared" si="5"/>
        <v>15</v>
      </c>
      <c r="E23" s="51">
        <f t="shared" si="5"/>
        <v>16</v>
      </c>
      <c r="F23" s="51">
        <f t="shared" si="5"/>
        <v>17</v>
      </c>
      <c r="G23" s="51">
        <f t="shared" si="5"/>
        <v>18</v>
      </c>
      <c r="H23" s="52">
        <f t="shared" si="5"/>
        <v>19</v>
      </c>
      <c r="I23" s="44"/>
      <c r="J23" s="64"/>
      <c r="K23" s="65"/>
      <c r="L23" s="43"/>
      <c r="M23" s="43"/>
      <c r="N23" s="65"/>
      <c r="O23" s="54"/>
      <c r="P23" s="253"/>
      <c r="Q23" s="253"/>
      <c r="R23" s="44"/>
      <c r="S23" s="50">
        <f>Y22+1</f>
        <v>14</v>
      </c>
      <c r="T23" s="51">
        <f t="shared" si="6"/>
        <v>15</v>
      </c>
      <c r="U23" s="51">
        <f t="shared" si="6"/>
        <v>16</v>
      </c>
      <c r="V23" s="51">
        <f t="shared" si="6"/>
        <v>17</v>
      </c>
      <c r="W23" s="51">
        <f t="shared" si="6"/>
        <v>18</v>
      </c>
      <c r="X23" s="51">
        <f t="shared" si="6"/>
        <v>19</v>
      </c>
      <c r="Y23" s="52">
        <f t="shared" si="6"/>
        <v>20</v>
      </c>
      <c r="Z23" s="42"/>
    </row>
    <row r="24" spans="1:26" x14ac:dyDescent="0.25">
      <c r="A24" s="43"/>
      <c r="B24" s="50">
        <f>H23+1</f>
        <v>20</v>
      </c>
      <c r="C24" s="58">
        <f t="shared" si="5"/>
        <v>21</v>
      </c>
      <c r="D24" s="58">
        <f t="shared" si="5"/>
        <v>22</v>
      </c>
      <c r="E24" s="58">
        <f t="shared" si="5"/>
        <v>23</v>
      </c>
      <c r="F24" s="58">
        <f t="shared" si="5"/>
        <v>24</v>
      </c>
      <c r="G24" s="51">
        <f t="shared" si="5"/>
        <v>25</v>
      </c>
      <c r="H24" s="52">
        <f t="shared" si="5"/>
        <v>26</v>
      </c>
      <c r="I24" s="44"/>
      <c r="J24" s="64"/>
      <c r="K24" s="65"/>
      <c r="L24" s="258" t="s">
        <v>69</v>
      </c>
      <c r="M24" s="258"/>
      <c r="N24" s="259">
        <f>Year2</f>
        <v>2017</v>
      </c>
      <c r="O24" s="259"/>
      <c r="P24" s="259"/>
      <c r="Q24" s="259"/>
      <c r="R24" s="44"/>
      <c r="S24" s="50">
        <f>Y23+1</f>
        <v>21</v>
      </c>
      <c r="T24" s="58">
        <f t="shared" si="6"/>
        <v>22</v>
      </c>
      <c r="U24" s="58">
        <f t="shared" si="6"/>
        <v>23</v>
      </c>
      <c r="V24" s="58">
        <f t="shared" si="6"/>
        <v>24</v>
      </c>
      <c r="W24" s="58">
        <f t="shared" si="6"/>
        <v>25</v>
      </c>
      <c r="X24" s="58">
        <f t="shared" si="6"/>
        <v>26</v>
      </c>
      <c r="Y24" s="90">
        <f t="shared" si="6"/>
        <v>27</v>
      </c>
      <c r="Z24" s="42"/>
    </row>
    <row r="25" spans="1:26" ht="15" x14ac:dyDescent="0.25">
      <c r="A25" s="43"/>
      <c r="B25" s="86">
        <f>H24+1</f>
        <v>27</v>
      </c>
      <c r="C25" s="51">
        <f>B25+1</f>
        <v>28</v>
      </c>
      <c r="D25" s="51">
        <f t="shared" si="5"/>
        <v>29</v>
      </c>
      <c r="E25" s="51">
        <f t="shared" si="5"/>
        <v>30</v>
      </c>
      <c r="F25" s="51"/>
      <c r="G25" s="51"/>
      <c r="H25" s="63"/>
      <c r="I25" s="44"/>
      <c r="J25" s="55"/>
      <c r="K25" s="91"/>
      <c r="L25" s="55" t="s">
        <v>70</v>
      </c>
      <c r="M25" s="43"/>
      <c r="N25" s="53"/>
      <c r="O25" s="56"/>
      <c r="P25" s="252"/>
      <c r="Q25" s="252"/>
      <c r="R25" s="44"/>
      <c r="S25" s="50">
        <f>Y24+1</f>
        <v>28</v>
      </c>
      <c r="T25" s="51">
        <f t="shared" si="6"/>
        <v>29</v>
      </c>
      <c r="U25" s="51">
        <f t="shared" si="6"/>
        <v>30</v>
      </c>
      <c r="V25" s="51">
        <f t="shared" si="6"/>
        <v>31</v>
      </c>
      <c r="W25" s="51"/>
      <c r="X25" s="51"/>
      <c r="Y25" s="52"/>
      <c r="Z25" s="42"/>
    </row>
    <row r="26" spans="1:26" thickBot="1" x14ac:dyDescent="0.3">
      <c r="A26" s="43"/>
      <c r="B26" s="92"/>
      <c r="C26" s="93"/>
      <c r="D26" s="94"/>
      <c r="E26" s="94"/>
      <c r="F26" s="94"/>
      <c r="G26" s="95"/>
      <c r="H26" s="69"/>
      <c r="I26" s="44"/>
      <c r="J26" s="55"/>
      <c r="K26" s="91"/>
      <c r="L26" s="55"/>
      <c r="M26" s="43"/>
      <c r="N26" s="53"/>
      <c r="O26" s="56"/>
      <c r="P26" s="252"/>
      <c r="Q26" s="252"/>
      <c r="R26" s="44"/>
      <c r="S26" s="66"/>
      <c r="T26" s="94"/>
      <c r="U26" s="94"/>
      <c r="V26" s="94"/>
      <c r="W26" s="94"/>
      <c r="X26" s="94"/>
      <c r="Y26" s="71"/>
      <c r="Z26" s="42"/>
    </row>
    <row r="27" spans="1:26" ht="17.25" thickTop="1" thickBot="1" x14ac:dyDescent="0.3">
      <c r="A27" s="43"/>
      <c r="B27" s="78"/>
      <c r="C27" s="78"/>
      <c r="D27" s="78"/>
      <c r="E27" s="78"/>
      <c r="F27" s="78"/>
      <c r="G27" s="78"/>
      <c r="H27" s="78"/>
      <c r="I27" s="44"/>
      <c r="J27" s="64"/>
      <c r="K27" s="65"/>
      <c r="L27" s="43"/>
      <c r="M27" s="43"/>
      <c r="N27" s="81"/>
      <c r="O27" s="54"/>
      <c r="P27" s="253"/>
      <c r="Q27" s="253"/>
      <c r="R27" s="44"/>
      <c r="S27" s="96"/>
      <c r="T27" s="96"/>
      <c r="U27" s="96"/>
      <c r="V27" s="96"/>
      <c r="W27" s="96"/>
      <c r="X27" s="96"/>
      <c r="Y27" s="96"/>
      <c r="Z27" s="42"/>
    </row>
    <row r="28" spans="1:26" ht="16.5" thickTop="1" x14ac:dyDescent="0.25">
      <c r="A28" s="43"/>
      <c r="B28" s="256" t="s">
        <v>71</v>
      </c>
      <c r="C28" s="256"/>
      <c r="D28" s="257">
        <f>Year</f>
        <v>2016</v>
      </c>
      <c r="E28" s="257"/>
      <c r="F28" s="257"/>
      <c r="G28" s="257"/>
      <c r="H28" s="257"/>
      <c r="I28" s="44"/>
      <c r="J28" s="64"/>
      <c r="K28" s="65"/>
      <c r="L28" s="258" t="s">
        <v>72</v>
      </c>
      <c r="M28" s="258"/>
      <c r="N28" s="259">
        <f>Year2</f>
        <v>2017</v>
      </c>
      <c r="O28" s="259"/>
      <c r="P28" s="259"/>
      <c r="Q28" s="259"/>
      <c r="R28" s="44"/>
      <c r="S28" s="256" t="s">
        <v>73</v>
      </c>
      <c r="T28" s="256"/>
      <c r="U28" s="257">
        <f>Year2</f>
        <v>2017</v>
      </c>
      <c r="V28" s="257"/>
      <c r="W28" s="257"/>
      <c r="X28" s="257"/>
      <c r="Y28" s="257"/>
      <c r="Z28" s="42"/>
    </row>
    <row r="29" spans="1:26" ht="15" x14ac:dyDescent="0.25">
      <c r="A29" s="43"/>
      <c r="B29" s="46" t="s">
        <v>52</v>
      </c>
      <c r="C29" s="47" t="s">
        <v>53</v>
      </c>
      <c r="D29" s="97" t="s">
        <v>54</v>
      </c>
      <c r="E29" s="97" t="s">
        <v>55</v>
      </c>
      <c r="F29" s="47" t="s">
        <v>56</v>
      </c>
      <c r="G29" s="47" t="s">
        <v>57</v>
      </c>
      <c r="H29" s="48" t="s">
        <v>58</v>
      </c>
      <c r="I29" s="44"/>
      <c r="J29" s="53"/>
      <c r="K29" s="54"/>
      <c r="L29" s="55" t="s">
        <v>60</v>
      </c>
      <c r="M29" s="43"/>
      <c r="N29" s="53"/>
      <c r="O29" s="56"/>
      <c r="P29" s="252"/>
      <c r="Q29" s="252"/>
      <c r="R29" s="44"/>
      <c r="S29" s="46" t="s">
        <v>52</v>
      </c>
      <c r="T29" s="47" t="s">
        <v>53</v>
      </c>
      <c r="U29" s="47" t="s">
        <v>54</v>
      </c>
      <c r="V29" s="47" t="s">
        <v>55</v>
      </c>
      <c r="W29" s="47" t="s">
        <v>56</v>
      </c>
      <c r="X29" s="47" t="s">
        <v>57</v>
      </c>
      <c r="Y29" s="48" t="s">
        <v>58</v>
      </c>
      <c r="Z29" s="42"/>
    </row>
    <row r="30" spans="1:26" ht="15" x14ac:dyDescent="0.25">
      <c r="A30" s="43"/>
      <c r="B30" s="85"/>
      <c r="C30" s="51"/>
      <c r="D30" s="51"/>
      <c r="E30" s="51"/>
      <c r="F30" s="80">
        <v>1</v>
      </c>
      <c r="G30" s="51">
        <f t="shared" ref="E30:H34" si="7">F30+1</f>
        <v>2</v>
      </c>
      <c r="H30" s="52">
        <f t="shared" si="7"/>
        <v>3</v>
      </c>
      <c r="I30" s="44"/>
      <c r="J30" s="53"/>
      <c r="K30" s="54"/>
      <c r="L30" s="73"/>
      <c r="M30" s="43"/>
      <c r="N30" s="53"/>
      <c r="O30" s="56"/>
      <c r="P30" s="252"/>
      <c r="Q30" s="252"/>
      <c r="R30" s="43"/>
      <c r="S30" s="85"/>
      <c r="T30" s="51"/>
      <c r="U30" s="51"/>
      <c r="V30" s="51"/>
      <c r="W30" s="51">
        <v>1</v>
      </c>
      <c r="X30" s="51">
        <f>W30+1</f>
        <v>2</v>
      </c>
      <c r="Y30" s="52">
        <f t="shared" ref="V30:Y33" si="8">X30+1</f>
        <v>3</v>
      </c>
      <c r="Z30" s="42"/>
    </row>
    <row r="31" spans="1:26" x14ac:dyDescent="0.25">
      <c r="A31" s="43"/>
      <c r="B31" s="50">
        <f>H30+1</f>
        <v>4</v>
      </c>
      <c r="C31" s="51">
        <f t="shared" ref="C31:D34" si="9">B31+1</f>
        <v>5</v>
      </c>
      <c r="D31" s="77">
        <f t="shared" si="9"/>
        <v>6</v>
      </c>
      <c r="E31" s="77">
        <f t="shared" si="7"/>
        <v>7</v>
      </c>
      <c r="F31" s="51">
        <f t="shared" si="7"/>
        <v>8</v>
      </c>
      <c r="G31" s="51">
        <f t="shared" si="7"/>
        <v>9</v>
      </c>
      <c r="H31" s="52">
        <f t="shared" si="7"/>
        <v>10</v>
      </c>
      <c r="I31" s="44"/>
      <c r="J31" s="84"/>
      <c r="K31" s="65"/>
      <c r="L31" s="43"/>
      <c r="M31" s="43"/>
      <c r="N31" s="81"/>
      <c r="O31" s="54"/>
      <c r="P31" s="253"/>
      <c r="Q31" s="253"/>
      <c r="R31" s="43"/>
      <c r="S31" s="50">
        <f>Y30+1</f>
        <v>4</v>
      </c>
      <c r="T31" s="51">
        <f t="shared" ref="T31:U34" si="10">S31+1</f>
        <v>5</v>
      </c>
      <c r="U31" s="51">
        <f t="shared" si="10"/>
        <v>6</v>
      </c>
      <c r="V31" s="51">
        <f t="shared" si="8"/>
        <v>7</v>
      </c>
      <c r="W31" s="51">
        <f t="shared" si="8"/>
        <v>8</v>
      </c>
      <c r="X31" s="51">
        <f t="shared" si="8"/>
        <v>9</v>
      </c>
      <c r="Y31" s="52">
        <f t="shared" si="8"/>
        <v>10</v>
      </c>
      <c r="Z31" s="42"/>
    </row>
    <row r="32" spans="1:26" x14ac:dyDescent="0.25">
      <c r="A32" s="43"/>
      <c r="B32" s="50">
        <f>H31+1</f>
        <v>11</v>
      </c>
      <c r="C32" s="51">
        <f t="shared" si="9"/>
        <v>12</v>
      </c>
      <c r="D32" s="51">
        <f t="shared" si="9"/>
        <v>13</v>
      </c>
      <c r="E32" s="51">
        <f t="shared" si="7"/>
        <v>14</v>
      </c>
      <c r="F32" s="51">
        <f t="shared" si="7"/>
        <v>15</v>
      </c>
      <c r="G32" s="51">
        <f t="shared" si="7"/>
        <v>16</v>
      </c>
      <c r="H32" s="52">
        <f t="shared" si="7"/>
        <v>17</v>
      </c>
      <c r="I32" s="44"/>
      <c r="J32" s="64"/>
      <c r="K32" s="65"/>
      <c r="L32" s="258" t="s">
        <v>74</v>
      </c>
      <c r="M32" s="258"/>
      <c r="N32" s="259">
        <f>Year2</f>
        <v>2017</v>
      </c>
      <c r="O32" s="259"/>
      <c r="P32" s="259"/>
      <c r="Q32" s="259"/>
      <c r="R32" s="44"/>
      <c r="S32" s="50">
        <f>Y31+1</f>
        <v>11</v>
      </c>
      <c r="T32" s="51">
        <f t="shared" si="10"/>
        <v>12</v>
      </c>
      <c r="U32" s="51">
        <f t="shared" si="10"/>
        <v>13</v>
      </c>
      <c r="V32" s="51">
        <f t="shared" si="8"/>
        <v>14</v>
      </c>
      <c r="W32" s="51">
        <f t="shared" si="8"/>
        <v>15</v>
      </c>
      <c r="X32" s="51">
        <f t="shared" si="8"/>
        <v>16</v>
      </c>
      <c r="Y32" s="52">
        <f t="shared" si="8"/>
        <v>17</v>
      </c>
      <c r="Z32" s="42"/>
    </row>
    <row r="33" spans="1:26" ht="15" x14ac:dyDescent="0.25">
      <c r="A33" s="43"/>
      <c r="B33" s="50">
        <f>H32+1</f>
        <v>18</v>
      </c>
      <c r="C33" s="51">
        <f>B33+1</f>
        <v>19</v>
      </c>
      <c r="D33" s="51">
        <f t="shared" si="9"/>
        <v>20</v>
      </c>
      <c r="E33" s="51">
        <f t="shared" si="7"/>
        <v>21</v>
      </c>
      <c r="F33" s="51">
        <f t="shared" si="7"/>
        <v>22</v>
      </c>
      <c r="G33" s="51">
        <f t="shared" si="7"/>
        <v>23</v>
      </c>
      <c r="H33" s="52">
        <f>G33+1</f>
        <v>24</v>
      </c>
      <c r="I33" s="44"/>
      <c r="J33" s="98"/>
      <c r="K33" s="99"/>
      <c r="L33" s="55" t="s">
        <v>60</v>
      </c>
      <c r="M33" s="91"/>
      <c r="N33" s="100"/>
      <c r="O33" s="101"/>
      <c r="P33" s="262"/>
      <c r="Q33" s="262"/>
      <c r="R33" s="44"/>
      <c r="S33" s="50">
        <f>Y32+1</f>
        <v>18</v>
      </c>
      <c r="T33" s="51">
        <f t="shared" si="10"/>
        <v>19</v>
      </c>
      <c r="U33" s="51">
        <f t="shared" si="10"/>
        <v>20</v>
      </c>
      <c r="V33" s="51">
        <f t="shared" si="8"/>
        <v>21</v>
      </c>
      <c r="W33" s="51">
        <f t="shared" si="8"/>
        <v>22</v>
      </c>
      <c r="X33" s="51">
        <f t="shared" si="8"/>
        <v>23</v>
      </c>
      <c r="Y33" s="52">
        <f t="shared" si="8"/>
        <v>24</v>
      </c>
      <c r="Z33" s="42"/>
    </row>
    <row r="34" spans="1:26" ht="16.5" thickBot="1" x14ac:dyDescent="0.3">
      <c r="A34" s="43"/>
      <c r="B34" s="66">
        <f>H33+1</f>
        <v>25</v>
      </c>
      <c r="C34" s="68">
        <f>B34+1</f>
        <v>26</v>
      </c>
      <c r="D34" s="68">
        <f t="shared" si="9"/>
        <v>27</v>
      </c>
      <c r="E34" s="68">
        <f t="shared" si="7"/>
        <v>28</v>
      </c>
      <c r="F34" s="68">
        <v>29</v>
      </c>
      <c r="G34" s="68">
        <v>30</v>
      </c>
      <c r="H34" s="82">
        <v>31</v>
      </c>
      <c r="I34" s="44"/>
      <c r="J34" s="102"/>
      <c r="K34" s="103"/>
      <c r="L34" s="104"/>
      <c r="M34" s="91"/>
      <c r="N34" s="105"/>
      <c r="O34" s="99"/>
      <c r="P34" s="263"/>
      <c r="Q34" s="263"/>
      <c r="R34" s="44"/>
      <c r="S34" s="66">
        <f>Y33+1</f>
        <v>25</v>
      </c>
      <c r="T34" s="68">
        <f t="shared" si="10"/>
        <v>26</v>
      </c>
      <c r="U34" s="68">
        <f t="shared" si="10"/>
        <v>27</v>
      </c>
      <c r="V34" s="68">
        <v>28</v>
      </c>
      <c r="W34" s="68">
        <v>29</v>
      </c>
      <c r="X34" s="68">
        <v>30</v>
      </c>
      <c r="Y34" s="71"/>
      <c r="Z34" s="42"/>
    </row>
    <row r="35" spans="1:26" ht="17.25" thickTop="1" thickBot="1" x14ac:dyDescent="0.3">
      <c r="A35" s="43"/>
      <c r="B35" s="106"/>
      <c r="C35" s="106"/>
      <c r="D35" s="106"/>
      <c r="E35" s="106"/>
      <c r="F35" s="106"/>
      <c r="G35" s="106"/>
      <c r="H35" s="106"/>
      <c r="I35" s="44"/>
      <c r="J35" s="99"/>
      <c r="K35" s="103"/>
      <c r="L35" s="91"/>
      <c r="M35" s="91"/>
      <c r="N35" s="103"/>
      <c r="O35" s="99"/>
      <c r="P35" s="264"/>
      <c r="Q35" s="264"/>
      <c r="R35" s="43"/>
      <c r="S35" s="78"/>
      <c r="T35" s="78"/>
      <c r="U35" s="78"/>
      <c r="V35" s="78"/>
      <c r="W35" s="78"/>
      <c r="X35" s="78"/>
      <c r="Y35" s="78"/>
      <c r="Z35" s="42"/>
    </row>
    <row r="36" spans="1:26" ht="16.5" thickTop="1" x14ac:dyDescent="0.25">
      <c r="A36" s="43"/>
      <c r="B36" s="256" t="s">
        <v>75</v>
      </c>
      <c r="C36" s="260"/>
      <c r="D36" s="261">
        <f>Year+1</f>
        <v>2017</v>
      </c>
      <c r="E36" s="261"/>
      <c r="F36" s="261"/>
      <c r="G36" s="257"/>
      <c r="H36" s="257"/>
      <c r="I36" s="44"/>
      <c r="J36" s="64"/>
      <c r="K36" s="65"/>
      <c r="L36" s="258" t="s">
        <v>76</v>
      </c>
      <c r="M36" s="258"/>
      <c r="N36" s="259">
        <f>Year2</f>
        <v>2017</v>
      </c>
      <c r="O36" s="259"/>
      <c r="P36" s="259"/>
      <c r="Q36" s="259"/>
      <c r="R36" s="44"/>
      <c r="S36" s="256" t="s">
        <v>77</v>
      </c>
      <c r="T36" s="256"/>
      <c r="U36" s="257">
        <f>Year2</f>
        <v>2017</v>
      </c>
      <c r="V36" s="257"/>
      <c r="W36" s="257"/>
      <c r="X36" s="257"/>
      <c r="Y36" s="257"/>
      <c r="Z36" s="42"/>
    </row>
    <row r="37" spans="1:26" ht="15" x14ac:dyDescent="0.25">
      <c r="A37" s="43"/>
      <c r="B37" s="74" t="s">
        <v>52</v>
      </c>
      <c r="C37" s="107" t="s">
        <v>53</v>
      </c>
      <c r="D37" s="107" t="s">
        <v>54</v>
      </c>
      <c r="E37" s="107" t="s">
        <v>55</v>
      </c>
      <c r="F37" s="108" t="s">
        <v>56</v>
      </c>
      <c r="G37" s="107" t="s">
        <v>57</v>
      </c>
      <c r="H37" s="48" t="s">
        <v>58</v>
      </c>
      <c r="I37" s="44"/>
      <c r="J37" s="109"/>
      <c r="K37" s="54"/>
      <c r="L37" s="55" t="s">
        <v>60</v>
      </c>
      <c r="M37" s="43"/>
      <c r="N37" s="53"/>
      <c r="O37" s="56"/>
      <c r="P37" s="252"/>
      <c r="Q37" s="252"/>
      <c r="R37" s="44"/>
      <c r="S37" s="46" t="s">
        <v>52</v>
      </c>
      <c r="T37" s="47" t="s">
        <v>53</v>
      </c>
      <c r="U37" s="47" t="s">
        <v>54</v>
      </c>
      <c r="V37" s="47" t="s">
        <v>55</v>
      </c>
      <c r="W37" s="47" t="s">
        <v>56</v>
      </c>
      <c r="X37" s="47" t="s">
        <v>57</v>
      </c>
      <c r="Y37" s="48" t="s">
        <v>58</v>
      </c>
      <c r="Z37" s="42"/>
    </row>
    <row r="38" spans="1:26" ht="15" x14ac:dyDescent="0.25">
      <c r="A38" s="43"/>
      <c r="B38" s="50">
        <v>1</v>
      </c>
      <c r="C38" s="58">
        <v>2</v>
      </c>
      <c r="D38" s="58">
        <v>3</v>
      </c>
      <c r="E38" s="58">
        <v>4</v>
      </c>
      <c r="F38" s="58">
        <v>5</v>
      </c>
      <c r="G38" s="51">
        <f t="shared" ref="C38:G41" si="11">F38+1</f>
        <v>6</v>
      </c>
      <c r="H38" s="52">
        <f>G38+1</f>
        <v>7</v>
      </c>
      <c r="I38" s="44"/>
      <c r="J38" s="110"/>
      <c r="K38" s="54"/>
      <c r="L38" s="111"/>
      <c r="M38" s="43"/>
      <c r="N38" s="53"/>
      <c r="O38" s="56"/>
      <c r="P38" s="252"/>
      <c r="Q38" s="252"/>
      <c r="R38" s="43"/>
      <c r="S38" s="112">
        <v>30</v>
      </c>
      <c r="T38" s="113">
        <v>31</v>
      </c>
      <c r="U38" s="78"/>
      <c r="V38" s="113"/>
      <c r="W38" s="113"/>
      <c r="X38" s="113"/>
      <c r="Y38" s="52">
        <v>1</v>
      </c>
      <c r="Z38" s="42"/>
    </row>
    <row r="39" spans="1:26" x14ac:dyDescent="0.25">
      <c r="A39" s="43"/>
      <c r="B39" s="50">
        <f>H38+1</f>
        <v>8</v>
      </c>
      <c r="C39" s="58">
        <f t="shared" si="11"/>
        <v>9</v>
      </c>
      <c r="D39" s="58">
        <f t="shared" si="11"/>
        <v>10</v>
      </c>
      <c r="E39" s="58">
        <f t="shared" si="11"/>
        <v>11</v>
      </c>
      <c r="F39" s="51">
        <f t="shared" si="11"/>
        <v>12</v>
      </c>
      <c r="G39" s="51">
        <f t="shared" si="11"/>
        <v>13</v>
      </c>
      <c r="H39" s="52">
        <f>G39+1</f>
        <v>14</v>
      </c>
      <c r="I39" s="44"/>
      <c r="J39" s="64"/>
      <c r="K39" s="65"/>
      <c r="L39" s="43"/>
      <c r="M39" s="43"/>
      <c r="N39" s="81"/>
      <c r="O39" s="54"/>
      <c r="P39" s="253"/>
      <c r="Q39" s="253"/>
      <c r="R39" s="43"/>
      <c r="S39" s="114">
        <f>Y38+1</f>
        <v>2</v>
      </c>
      <c r="T39" s="113">
        <f t="shared" ref="T39:Y42" si="12">S39+1</f>
        <v>3</v>
      </c>
      <c r="U39" s="113">
        <f t="shared" si="12"/>
        <v>4</v>
      </c>
      <c r="V39" s="77">
        <f>U39+1</f>
        <v>5</v>
      </c>
      <c r="W39" s="77">
        <f t="shared" si="12"/>
        <v>6</v>
      </c>
      <c r="X39" s="77">
        <f t="shared" si="12"/>
        <v>7</v>
      </c>
      <c r="Y39" s="79">
        <f t="shared" si="12"/>
        <v>8</v>
      </c>
      <c r="Z39" s="42"/>
    </row>
    <row r="40" spans="1:26" x14ac:dyDescent="0.25">
      <c r="A40" s="43"/>
      <c r="B40" s="50">
        <f>H39+1</f>
        <v>15</v>
      </c>
      <c r="C40" s="51">
        <f t="shared" si="11"/>
        <v>16</v>
      </c>
      <c r="D40" s="51">
        <f t="shared" si="11"/>
        <v>17</v>
      </c>
      <c r="E40" s="51">
        <f t="shared" si="11"/>
        <v>18</v>
      </c>
      <c r="F40" s="51">
        <f t="shared" si="11"/>
        <v>19</v>
      </c>
      <c r="G40" s="51">
        <f t="shared" si="11"/>
        <v>20</v>
      </c>
      <c r="H40" s="52">
        <f>G40+1</f>
        <v>21</v>
      </c>
      <c r="I40" s="44"/>
      <c r="J40" s="64"/>
      <c r="K40" s="65"/>
      <c r="L40" s="258" t="s">
        <v>78</v>
      </c>
      <c r="M40" s="258"/>
      <c r="N40" s="259">
        <f>Year2</f>
        <v>2017</v>
      </c>
      <c r="O40" s="259"/>
      <c r="P40" s="259"/>
      <c r="Q40" s="259"/>
      <c r="R40" s="44"/>
      <c r="S40" s="50">
        <f>Y39+1</f>
        <v>9</v>
      </c>
      <c r="T40" s="51">
        <f t="shared" si="12"/>
        <v>10</v>
      </c>
      <c r="U40" s="51">
        <f t="shared" si="12"/>
        <v>11</v>
      </c>
      <c r="V40" s="51">
        <f t="shared" si="12"/>
        <v>12</v>
      </c>
      <c r="W40" s="51">
        <f t="shared" si="12"/>
        <v>13</v>
      </c>
      <c r="X40" s="51">
        <f t="shared" si="12"/>
        <v>14</v>
      </c>
      <c r="Y40" s="52">
        <f t="shared" si="12"/>
        <v>15</v>
      </c>
      <c r="Z40" s="42"/>
    </row>
    <row r="41" spans="1:26" ht="15" x14ac:dyDescent="0.25">
      <c r="A41" s="43"/>
      <c r="B41" s="70">
        <f>H40+1</f>
        <v>22</v>
      </c>
      <c r="C41" s="58">
        <f t="shared" si="11"/>
        <v>23</v>
      </c>
      <c r="D41" s="58">
        <f t="shared" si="11"/>
        <v>24</v>
      </c>
      <c r="E41" s="58">
        <f t="shared" si="11"/>
        <v>25</v>
      </c>
      <c r="F41" s="58">
        <f t="shared" si="11"/>
        <v>26</v>
      </c>
      <c r="G41" s="58">
        <f t="shared" si="11"/>
        <v>27</v>
      </c>
      <c r="H41" s="90">
        <f>G41+1</f>
        <v>28</v>
      </c>
      <c r="I41" s="44"/>
      <c r="J41" s="109"/>
      <c r="K41" s="54"/>
      <c r="L41" s="55" t="s">
        <v>79</v>
      </c>
      <c r="M41" s="43"/>
      <c r="N41" s="53"/>
      <c r="O41" s="56"/>
      <c r="P41" s="252"/>
      <c r="Q41" s="252"/>
      <c r="R41" s="44"/>
      <c r="S41" s="50">
        <f>Y40+1</f>
        <v>16</v>
      </c>
      <c r="T41" s="51">
        <f t="shared" si="12"/>
        <v>17</v>
      </c>
      <c r="U41" s="51">
        <f t="shared" si="12"/>
        <v>18</v>
      </c>
      <c r="V41" s="51">
        <f t="shared" si="12"/>
        <v>19</v>
      </c>
      <c r="W41" s="51">
        <f t="shared" si="12"/>
        <v>20</v>
      </c>
      <c r="X41" s="51">
        <f t="shared" si="12"/>
        <v>21</v>
      </c>
      <c r="Y41" s="52">
        <f t="shared" si="12"/>
        <v>22</v>
      </c>
      <c r="Z41" s="42"/>
    </row>
    <row r="42" spans="1:26" thickBot="1" x14ac:dyDescent="0.3">
      <c r="A42" s="43"/>
      <c r="B42" s="66">
        <f>H41+1</f>
        <v>29</v>
      </c>
      <c r="C42" s="68">
        <f>B42+1</f>
        <v>30</v>
      </c>
      <c r="D42" s="68">
        <f>C42+1</f>
        <v>31</v>
      </c>
      <c r="E42" s="68"/>
      <c r="F42" s="68"/>
      <c r="G42" s="68"/>
      <c r="H42" s="82"/>
      <c r="I42" s="44"/>
      <c r="J42" s="53"/>
      <c r="K42" s="54"/>
      <c r="L42" s="73"/>
      <c r="M42" s="43"/>
      <c r="N42" s="53"/>
      <c r="O42" s="56"/>
      <c r="P42" s="252"/>
      <c r="Q42" s="252"/>
      <c r="R42" s="43"/>
      <c r="S42" s="66">
        <f>Y41+1</f>
        <v>23</v>
      </c>
      <c r="T42" s="68">
        <f t="shared" si="12"/>
        <v>24</v>
      </c>
      <c r="U42" s="68">
        <f t="shared" si="12"/>
        <v>25</v>
      </c>
      <c r="V42" s="68">
        <f>U42+1</f>
        <v>26</v>
      </c>
      <c r="W42" s="68">
        <f>V42+1</f>
        <v>27</v>
      </c>
      <c r="X42" s="68">
        <f t="shared" si="12"/>
        <v>28</v>
      </c>
      <c r="Y42" s="69">
        <v>29</v>
      </c>
      <c r="Z42" s="42"/>
    </row>
    <row r="43" spans="1:26" ht="17.25" thickTop="1" thickBot="1" x14ac:dyDescent="0.3">
      <c r="A43" s="43"/>
      <c r="B43" s="96"/>
      <c r="C43" s="96"/>
      <c r="D43" s="96"/>
      <c r="E43" s="96"/>
      <c r="F43" s="96"/>
      <c r="G43" s="96"/>
      <c r="H43" s="96"/>
      <c r="I43" s="44"/>
      <c r="J43" s="84"/>
      <c r="K43" s="65"/>
      <c r="L43" s="43"/>
      <c r="M43" s="43"/>
      <c r="N43" s="81"/>
      <c r="O43" s="54"/>
      <c r="P43" s="65"/>
      <c r="Q43" s="65"/>
      <c r="R43" s="43"/>
      <c r="S43" s="78"/>
      <c r="T43" s="78"/>
      <c r="U43" s="78"/>
      <c r="V43" s="78"/>
      <c r="W43" s="78"/>
      <c r="X43" s="78"/>
      <c r="Y43" s="78"/>
      <c r="Z43" s="42"/>
    </row>
    <row r="44" spans="1:26" ht="16.5" thickTop="1" x14ac:dyDescent="0.25">
      <c r="A44" s="43"/>
      <c r="B44" s="256" t="s">
        <v>80</v>
      </c>
      <c r="C44" s="256"/>
      <c r="D44" s="257">
        <f>Year2</f>
        <v>2017</v>
      </c>
      <c r="E44" s="257"/>
      <c r="F44" s="257"/>
      <c r="G44" s="257"/>
      <c r="H44" s="257"/>
      <c r="I44" s="96"/>
      <c r="J44" s="64"/>
      <c r="K44" s="65"/>
      <c r="L44" s="258" t="s">
        <v>81</v>
      </c>
      <c r="M44" s="258"/>
      <c r="N44" s="259">
        <f>Year2</f>
        <v>2017</v>
      </c>
      <c r="O44" s="259"/>
      <c r="P44" s="259"/>
      <c r="Q44" s="259"/>
      <c r="R44" s="43"/>
      <c r="S44" s="256" t="s">
        <v>82</v>
      </c>
      <c r="T44" s="256"/>
      <c r="U44" s="257">
        <f>Year2</f>
        <v>2017</v>
      </c>
      <c r="V44" s="257"/>
      <c r="W44" s="257"/>
      <c r="X44" s="257"/>
      <c r="Y44" s="257"/>
      <c r="Z44" s="42"/>
    </row>
    <row r="45" spans="1:26" ht="15" x14ac:dyDescent="0.25">
      <c r="A45" s="43"/>
      <c r="B45" s="115" t="s">
        <v>52</v>
      </c>
      <c r="C45" s="97" t="s">
        <v>53</v>
      </c>
      <c r="D45" s="97" t="s">
        <v>54</v>
      </c>
      <c r="E45" s="97" t="s">
        <v>55</v>
      </c>
      <c r="F45" s="97" t="s">
        <v>56</v>
      </c>
      <c r="G45" s="47" t="s">
        <v>57</v>
      </c>
      <c r="H45" s="48" t="s">
        <v>58</v>
      </c>
      <c r="I45" s="44"/>
      <c r="J45" s="109"/>
      <c r="K45" s="54"/>
      <c r="L45" s="55" t="s">
        <v>79</v>
      </c>
      <c r="M45" s="43"/>
      <c r="N45" s="53"/>
      <c r="O45" s="56"/>
      <c r="P45" s="252"/>
      <c r="Q45" s="252"/>
      <c r="R45" s="44"/>
      <c r="S45" s="46" t="s">
        <v>52</v>
      </c>
      <c r="T45" s="47" t="s">
        <v>53</v>
      </c>
      <c r="U45" s="47" t="s">
        <v>54</v>
      </c>
      <c r="V45" s="47" t="s">
        <v>55</v>
      </c>
      <c r="W45" s="47" t="s">
        <v>56</v>
      </c>
      <c r="X45" s="47" t="s">
        <v>57</v>
      </c>
      <c r="Y45" s="48" t="s">
        <v>58</v>
      </c>
      <c r="Z45" s="42"/>
    </row>
    <row r="46" spans="1:26" ht="15" x14ac:dyDescent="0.25">
      <c r="A46" s="43"/>
      <c r="B46" s="50"/>
      <c r="C46" s="51"/>
      <c r="D46" s="51"/>
      <c r="E46" s="51">
        <v>1</v>
      </c>
      <c r="F46" s="51">
        <f t="shared" ref="D46:H49" si="13">E46+1</f>
        <v>2</v>
      </c>
      <c r="G46" s="51">
        <f t="shared" si="13"/>
        <v>3</v>
      </c>
      <c r="H46" s="52">
        <f t="shared" si="13"/>
        <v>4</v>
      </c>
      <c r="I46" s="44"/>
      <c r="J46" s="110"/>
      <c r="K46" s="54"/>
      <c r="L46" s="116"/>
      <c r="M46" s="43"/>
      <c r="N46" s="53"/>
      <c r="O46" s="56"/>
      <c r="P46" s="252"/>
      <c r="Q46" s="252"/>
      <c r="R46" s="44"/>
      <c r="S46" s="117"/>
      <c r="T46" s="113"/>
      <c r="U46" s="113">
        <v>1</v>
      </c>
      <c r="V46" s="113">
        <v>2</v>
      </c>
      <c r="W46" s="113">
        <v>3</v>
      </c>
      <c r="X46" s="78">
        <v>4</v>
      </c>
      <c r="Y46" s="52">
        <f t="shared" ref="T46:Y49" si="14">X46+1</f>
        <v>5</v>
      </c>
      <c r="Z46" s="42"/>
    </row>
    <row r="47" spans="1:26" x14ac:dyDescent="0.25">
      <c r="A47" s="43"/>
      <c r="B47" s="50">
        <f>H46+1</f>
        <v>5</v>
      </c>
      <c r="C47" s="51">
        <f>B47+1</f>
        <v>6</v>
      </c>
      <c r="D47" s="51">
        <f t="shared" si="13"/>
        <v>7</v>
      </c>
      <c r="E47" s="51">
        <f t="shared" si="13"/>
        <v>8</v>
      </c>
      <c r="F47" s="51">
        <f t="shared" si="13"/>
        <v>9</v>
      </c>
      <c r="G47" s="51">
        <f t="shared" si="13"/>
        <v>10</v>
      </c>
      <c r="H47" s="52">
        <f t="shared" si="13"/>
        <v>11</v>
      </c>
      <c r="I47" s="44"/>
      <c r="J47" s="64"/>
      <c r="K47" s="65"/>
      <c r="L47" s="43"/>
      <c r="M47" s="43"/>
      <c r="N47" s="81"/>
      <c r="O47" s="54"/>
      <c r="P47" s="253"/>
      <c r="Q47" s="253"/>
      <c r="R47" s="44"/>
      <c r="S47" s="50">
        <f>Y46+1</f>
        <v>6</v>
      </c>
      <c r="T47" s="51">
        <f t="shared" si="14"/>
        <v>7</v>
      </c>
      <c r="U47" s="113">
        <f t="shared" si="14"/>
        <v>8</v>
      </c>
      <c r="V47" s="113">
        <f t="shared" si="14"/>
        <v>9</v>
      </c>
      <c r="W47" s="113">
        <f t="shared" si="14"/>
        <v>10</v>
      </c>
      <c r="X47" s="113">
        <f t="shared" si="14"/>
        <v>11</v>
      </c>
      <c r="Y47" s="52">
        <f t="shared" si="14"/>
        <v>12</v>
      </c>
      <c r="Z47" s="42"/>
    </row>
    <row r="48" spans="1:26" x14ac:dyDescent="0.25">
      <c r="A48" s="43"/>
      <c r="B48" s="50">
        <f>H47+1</f>
        <v>12</v>
      </c>
      <c r="C48" s="51">
        <f>B48+1</f>
        <v>13</v>
      </c>
      <c r="D48" s="51">
        <f t="shared" si="13"/>
        <v>14</v>
      </c>
      <c r="E48" s="51">
        <f t="shared" si="13"/>
        <v>15</v>
      </c>
      <c r="F48" s="51">
        <f t="shared" si="13"/>
        <v>16</v>
      </c>
      <c r="G48" s="51">
        <f t="shared" si="13"/>
        <v>17</v>
      </c>
      <c r="H48" s="52">
        <f t="shared" si="13"/>
        <v>18</v>
      </c>
      <c r="I48" s="44"/>
      <c r="J48" s="64"/>
      <c r="K48" s="65"/>
      <c r="L48" s="258" t="s">
        <v>83</v>
      </c>
      <c r="M48" s="258"/>
      <c r="N48" s="259">
        <f>Year2</f>
        <v>2017</v>
      </c>
      <c r="O48" s="259"/>
      <c r="P48" s="259"/>
      <c r="Q48" s="259"/>
      <c r="R48" s="44"/>
      <c r="S48" s="50">
        <f>Y47+1</f>
        <v>13</v>
      </c>
      <c r="T48" s="51">
        <f t="shared" si="14"/>
        <v>14</v>
      </c>
      <c r="U48" s="51">
        <f t="shared" si="14"/>
        <v>15</v>
      </c>
      <c r="V48" s="51">
        <f t="shared" si="14"/>
        <v>16</v>
      </c>
      <c r="W48" s="51">
        <f t="shared" si="14"/>
        <v>17</v>
      </c>
      <c r="X48" s="51">
        <f t="shared" si="14"/>
        <v>18</v>
      </c>
      <c r="Y48" s="52">
        <f t="shared" si="14"/>
        <v>19</v>
      </c>
      <c r="Z48" s="42"/>
    </row>
    <row r="49" spans="1:26" ht="15" x14ac:dyDescent="0.25">
      <c r="A49" s="43"/>
      <c r="B49" s="50">
        <f>H48+1</f>
        <v>19</v>
      </c>
      <c r="C49" s="51">
        <f>B49+1</f>
        <v>20</v>
      </c>
      <c r="D49" s="51">
        <f t="shared" si="13"/>
        <v>21</v>
      </c>
      <c r="E49" s="51">
        <f t="shared" si="13"/>
        <v>22</v>
      </c>
      <c r="F49" s="51">
        <f t="shared" si="13"/>
        <v>23</v>
      </c>
      <c r="G49" s="51">
        <f t="shared" si="13"/>
        <v>24</v>
      </c>
      <c r="H49" s="52">
        <f t="shared" si="13"/>
        <v>25</v>
      </c>
      <c r="I49" s="44"/>
      <c r="J49" s="53"/>
      <c r="K49" s="54"/>
      <c r="L49" s="55" t="s">
        <v>79</v>
      </c>
      <c r="M49" s="43"/>
      <c r="N49" s="53"/>
      <c r="O49" s="56"/>
      <c r="P49" s="252"/>
      <c r="Q49" s="252"/>
      <c r="R49" s="44"/>
      <c r="S49" s="50">
        <f>Y48+1</f>
        <v>20</v>
      </c>
      <c r="T49" s="51">
        <f t="shared" si="14"/>
        <v>21</v>
      </c>
      <c r="U49" s="51">
        <f t="shared" si="14"/>
        <v>22</v>
      </c>
      <c r="V49" s="51">
        <f t="shared" si="14"/>
        <v>23</v>
      </c>
      <c r="W49" s="51">
        <f t="shared" si="14"/>
        <v>24</v>
      </c>
      <c r="X49" s="51">
        <f t="shared" si="14"/>
        <v>25</v>
      </c>
      <c r="Y49" s="52">
        <f t="shared" si="14"/>
        <v>26</v>
      </c>
      <c r="Z49" s="42"/>
    </row>
    <row r="50" spans="1:26" thickBot="1" x14ac:dyDescent="0.3">
      <c r="A50" s="43"/>
      <c r="B50" s="83">
        <f>H49+1</f>
        <v>26</v>
      </c>
      <c r="C50" s="67">
        <f>B50+1</f>
        <v>27</v>
      </c>
      <c r="D50" s="67">
        <f>C50+1</f>
        <v>28</v>
      </c>
      <c r="E50" s="67"/>
      <c r="F50" s="67"/>
      <c r="G50" s="67"/>
      <c r="H50" s="118"/>
      <c r="I50" s="44"/>
      <c r="J50" s="53"/>
      <c r="K50" s="54"/>
      <c r="L50" s="73"/>
      <c r="M50" s="43"/>
      <c r="N50" s="53"/>
      <c r="O50" s="56"/>
      <c r="P50" s="252"/>
      <c r="Q50" s="252"/>
      <c r="R50" s="44"/>
      <c r="S50" s="66">
        <f>Y49+1</f>
        <v>27</v>
      </c>
      <c r="T50" s="68">
        <f>S50+1</f>
        <v>28</v>
      </c>
      <c r="U50" s="68">
        <f>T50+1</f>
        <v>29</v>
      </c>
      <c r="V50" s="68">
        <v>30</v>
      </c>
      <c r="W50" s="95">
        <v>31</v>
      </c>
      <c r="X50" s="68"/>
      <c r="Y50" s="69"/>
      <c r="Z50" s="42"/>
    </row>
    <row r="51" spans="1:26" ht="16.5" thickTop="1" x14ac:dyDescent="0.25">
      <c r="A51" s="43"/>
      <c r="B51" s="119"/>
      <c r="C51" s="78"/>
      <c r="D51" s="78"/>
      <c r="E51" s="78"/>
      <c r="F51" s="78"/>
      <c r="G51" s="78"/>
      <c r="H51" s="78"/>
      <c r="I51" s="44"/>
      <c r="J51" s="64"/>
      <c r="K51" s="54"/>
      <c r="L51" s="49"/>
      <c r="M51" s="43"/>
      <c r="N51" s="59"/>
      <c r="O51" s="54"/>
      <c r="P51" s="253"/>
      <c r="Q51" s="253"/>
      <c r="R51" s="44"/>
      <c r="S51" s="96"/>
      <c r="T51" s="96"/>
      <c r="U51" s="96"/>
      <c r="V51" s="96"/>
      <c r="W51" s="96"/>
      <c r="X51" s="96"/>
      <c r="Y51" s="96"/>
      <c r="Z51" s="42"/>
    </row>
    <row r="52" spans="1:26" x14ac:dyDescent="0.25">
      <c r="A52" s="43"/>
      <c r="C52" s="43"/>
      <c r="D52" s="43"/>
      <c r="E52" s="43"/>
      <c r="F52" s="43"/>
      <c r="G52" s="43"/>
      <c r="H52" s="43"/>
      <c r="I52" s="44"/>
      <c r="J52" s="120"/>
      <c r="K52" s="120"/>
      <c r="L52" s="121"/>
      <c r="M52" s="121"/>
      <c r="N52" s="122"/>
      <c r="O52" s="122"/>
      <c r="P52" s="122"/>
      <c r="Q52" s="121"/>
      <c r="R52" s="44"/>
      <c r="S52" s="96"/>
      <c r="T52" s="96"/>
      <c r="U52" s="96"/>
      <c r="V52" s="96"/>
      <c r="W52" s="96"/>
      <c r="X52" s="96"/>
      <c r="Y52" s="96"/>
      <c r="Z52" s="42"/>
    </row>
    <row r="53" spans="1:26" x14ac:dyDescent="0.25">
      <c r="A53" s="43"/>
      <c r="B53" s="43" t="s">
        <v>84</v>
      </c>
      <c r="I53" s="123"/>
      <c r="J53" s="120"/>
      <c r="K53" s="120"/>
      <c r="L53" s="124"/>
      <c r="M53" s="121"/>
      <c r="N53" s="122" t="s">
        <v>85</v>
      </c>
      <c r="O53" s="122"/>
      <c r="P53" s="254"/>
      <c r="Q53" s="254"/>
      <c r="R53" s="121"/>
      <c r="S53" s="121"/>
      <c r="T53" s="121"/>
      <c r="U53" s="121"/>
      <c r="V53" s="121"/>
      <c r="W53" s="121"/>
      <c r="X53" s="121"/>
      <c r="Y53" s="121"/>
      <c r="Z53" s="125"/>
    </row>
    <row r="54" spans="1:26" x14ac:dyDescent="0.25">
      <c r="A54" s="43"/>
      <c r="C54" s="43"/>
      <c r="D54" s="43"/>
      <c r="E54" s="43"/>
      <c r="F54" s="43"/>
      <c r="G54" s="43"/>
      <c r="H54" s="43"/>
      <c r="I54" s="123"/>
      <c r="J54" s="54"/>
      <c r="K54" s="54"/>
      <c r="L54" s="126" t="s">
        <v>86</v>
      </c>
      <c r="M54" s="43"/>
      <c r="N54" s="122"/>
      <c r="O54" s="122"/>
      <c r="P54" s="255" t="s">
        <v>87</v>
      </c>
      <c r="Q54" s="255"/>
      <c r="R54" s="121"/>
      <c r="S54" s="43"/>
      <c r="T54" s="43"/>
      <c r="U54" s="43"/>
      <c r="V54" s="43"/>
      <c r="W54" s="43"/>
      <c r="X54" s="43"/>
      <c r="Y54" s="43"/>
    </row>
    <row r="55" spans="1:26" x14ac:dyDescent="0.25">
      <c r="A55" s="43"/>
      <c r="I55" s="43"/>
      <c r="R55" s="129"/>
      <c r="S55" s="43"/>
      <c r="T55" s="43"/>
      <c r="U55" s="43"/>
      <c r="V55" s="43"/>
      <c r="W55" s="43"/>
      <c r="X55" s="43"/>
      <c r="Y55" s="43"/>
      <c r="Z55" s="130"/>
    </row>
  </sheetData>
  <mergeCells count="84">
    <mergeCell ref="B2:Y2"/>
    <mergeCell ref="B3:C3"/>
    <mergeCell ref="D3:H3"/>
    <mergeCell ref="J3:M3"/>
    <mergeCell ref="N3:P3"/>
    <mergeCell ref="S3:T3"/>
    <mergeCell ref="U3:Y3"/>
    <mergeCell ref="U19:Y19"/>
    <mergeCell ref="L12:M12"/>
    <mergeCell ref="N12:Q12"/>
    <mergeCell ref="N4:Q4"/>
    <mergeCell ref="P5:Q5"/>
    <mergeCell ref="P6:Q6"/>
    <mergeCell ref="L8:M8"/>
    <mergeCell ref="N8:Q8"/>
    <mergeCell ref="P9:Q9"/>
    <mergeCell ref="P10:Q10"/>
    <mergeCell ref="P17:Q17"/>
    <mergeCell ref="P14:Q14"/>
    <mergeCell ref="P15:Q15"/>
    <mergeCell ref="L16:M16"/>
    <mergeCell ref="N16:Q16"/>
    <mergeCell ref="B11:C11"/>
    <mergeCell ref="D11:H11"/>
    <mergeCell ref="S11:T11"/>
    <mergeCell ref="U11:Y11"/>
    <mergeCell ref="P13:Q13"/>
    <mergeCell ref="P25:Q25"/>
    <mergeCell ref="P18:Q18"/>
    <mergeCell ref="B19:C19"/>
    <mergeCell ref="D19:H19"/>
    <mergeCell ref="S19:T19"/>
    <mergeCell ref="P21:Q21"/>
    <mergeCell ref="P22:Q22"/>
    <mergeCell ref="P23:Q23"/>
    <mergeCell ref="L24:M24"/>
    <mergeCell ref="N24:Q24"/>
    <mergeCell ref="L20:M20"/>
    <mergeCell ref="N20:Q20"/>
    <mergeCell ref="L32:M32"/>
    <mergeCell ref="N32:Q32"/>
    <mergeCell ref="P26:Q26"/>
    <mergeCell ref="P27:Q27"/>
    <mergeCell ref="B28:C28"/>
    <mergeCell ref="D28:H28"/>
    <mergeCell ref="L28:M28"/>
    <mergeCell ref="N28:Q28"/>
    <mergeCell ref="S28:T28"/>
    <mergeCell ref="S36:T36"/>
    <mergeCell ref="U28:Y28"/>
    <mergeCell ref="P29:Q29"/>
    <mergeCell ref="P30:Q30"/>
    <mergeCell ref="P31:Q31"/>
    <mergeCell ref="P33:Q33"/>
    <mergeCell ref="P34:Q34"/>
    <mergeCell ref="P35:Q35"/>
    <mergeCell ref="B36:C36"/>
    <mergeCell ref="D36:H36"/>
    <mergeCell ref="L36:M36"/>
    <mergeCell ref="N36:Q36"/>
    <mergeCell ref="U36:Y36"/>
    <mergeCell ref="P37:Q37"/>
    <mergeCell ref="P38:Q38"/>
    <mergeCell ref="P39:Q39"/>
    <mergeCell ref="L48:M48"/>
    <mergeCell ref="N48:Q48"/>
    <mergeCell ref="P41:Q41"/>
    <mergeCell ref="P42:Q42"/>
    <mergeCell ref="U44:Y44"/>
    <mergeCell ref="P45:Q45"/>
    <mergeCell ref="P46:Q46"/>
    <mergeCell ref="P47:Q47"/>
    <mergeCell ref="L40:M40"/>
    <mergeCell ref="N40:Q40"/>
    <mergeCell ref="B44:C44"/>
    <mergeCell ref="D44:H44"/>
    <mergeCell ref="L44:M44"/>
    <mergeCell ref="N44:Q44"/>
    <mergeCell ref="S44:T44"/>
    <mergeCell ref="P49:Q49"/>
    <mergeCell ref="P50:Q50"/>
    <mergeCell ref="P51:Q51"/>
    <mergeCell ref="P53:Q53"/>
    <mergeCell ref="P54:Q54"/>
  </mergeCells>
  <printOptions horizontalCentered="1" verticalCentered="1"/>
  <pageMargins left="0.2" right="0.2" top="0.25" bottom="0.25" header="0.3" footer="0.3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9"/>
  <sheetViews>
    <sheetView zoomScale="80" zoomScaleNormal="80" workbookViewId="0">
      <selection activeCell="F20" sqref="F20"/>
    </sheetView>
  </sheetViews>
  <sheetFormatPr defaultColWidth="8.77734375" defaultRowHeight="15" x14ac:dyDescent="0.25"/>
  <cols>
    <col min="1" max="1" width="30.21875" style="135" customWidth="1"/>
    <col min="2" max="2" width="33" style="135" customWidth="1"/>
    <col min="3" max="3" width="12.77734375" style="135" customWidth="1"/>
    <col min="4" max="4" width="13.77734375" style="135" customWidth="1"/>
    <col min="5" max="5" width="11.109375" style="135" bestFit="1" customWidth="1"/>
    <col min="6" max="16384" width="8.77734375" style="135"/>
  </cols>
  <sheetData>
    <row r="1" spans="1:5" ht="23.25" x14ac:dyDescent="0.35">
      <c r="A1" s="287" t="s">
        <v>159</v>
      </c>
      <c r="B1" s="287"/>
      <c r="C1" s="287"/>
      <c r="D1" s="287"/>
      <c r="E1" s="287"/>
    </row>
    <row r="2" spans="1:5" ht="38.25" customHeight="1" thickBot="1" x14ac:dyDescent="0.4">
      <c r="A2" s="199" t="s">
        <v>160</v>
      </c>
      <c r="C2" s="136" t="s">
        <v>98</v>
      </c>
      <c r="D2" s="136"/>
      <c r="E2" s="136"/>
    </row>
    <row r="3" spans="1:5" ht="65.25" customHeight="1" thickBot="1" x14ac:dyDescent="0.3">
      <c r="A3" s="272" t="s">
        <v>99</v>
      </c>
      <c r="B3" s="273"/>
      <c r="C3" s="273"/>
      <c r="D3" s="273"/>
      <c r="E3" s="274"/>
    </row>
    <row r="4" spans="1:5" ht="44.25" customHeight="1" x14ac:dyDescent="0.25">
      <c r="A4" s="137" t="s">
        <v>100</v>
      </c>
      <c r="B4" s="138" t="s">
        <v>101</v>
      </c>
      <c r="C4" s="139" t="s">
        <v>102</v>
      </c>
      <c r="D4" s="138" t="s">
        <v>103</v>
      </c>
      <c r="E4" s="140" t="s">
        <v>104</v>
      </c>
    </row>
    <row r="5" spans="1:5" ht="15.75" x14ac:dyDescent="0.25">
      <c r="A5" s="141" t="s">
        <v>105</v>
      </c>
      <c r="B5" s="142" t="s">
        <v>106</v>
      </c>
      <c r="C5" s="143">
        <v>24</v>
      </c>
      <c r="D5" s="144"/>
      <c r="E5" s="145">
        <f>D5*C5</f>
        <v>0</v>
      </c>
    </row>
    <row r="6" spans="1:5" ht="15.75" x14ac:dyDescent="0.25">
      <c r="A6" s="141" t="s">
        <v>107</v>
      </c>
      <c r="B6" s="142" t="s">
        <v>108</v>
      </c>
      <c r="C6" s="143">
        <v>40</v>
      </c>
      <c r="D6" s="146"/>
      <c r="E6" s="145">
        <v>40</v>
      </c>
    </row>
    <row r="7" spans="1:5" ht="15.75" x14ac:dyDescent="0.25">
      <c r="A7" s="147" t="s">
        <v>109</v>
      </c>
      <c r="B7" s="142" t="s">
        <v>110</v>
      </c>
      <c r="C7" s="143">
        <v>12</v>
      </c>
      <c r="D7" s="144"/>
      <c r="E7" s="145">
        <f t="shared" ref="E7:E30" si="0">D7*C7</f>
        <v>0</v>
      </c>
    </row>
    <row r="8" spans="1:5" x14ac:dyDescent="0.25">
      <c r="A8" s="148" t="s">
        <v>111</v>
      </c>
      <c r="B8" s="149" t="s">
        <v>161</v>
      </c>
      <c r="C8" s="150">
        <v>0</v>
      </c>
      <c r="D8" s="151"/>
      <c r="E8" s="152">
        <f t="shared" si="0"/>
        <v>0</v>
      </c>
    </row>
    <row r="9" spans="1:5" ht="15.75" x14ac:dyDescent="0.25">
      <c r="A9" s="156" t="s">
        <v>162</v>
      </c>
      <c r="B9" s="157" t="s">
        <v>59</v>
      </c>
      <c r="C9" s="143"/>
      <c r="D9" s="146"/>
      <c r="E9" s="145"/>
    </row>
    <row r="10" spans="1:5" ht="15.75" x14ac:dyDescent="0.25">
      <c r="A10" s="158" t="s">
        <v>163</v>
      </c>
      <c r="B10" s="159"/>
      <c r="C10" s="155"/>
      <c r="D10" s="144"/>
      <c r="E10" s="145">
        <f t="shared" si="0"/>
        <v>0</v>
      </c>
    </row>
    <row r="11" spans="1:5" ht="15.75" x14ac:dyDescent="0.25">
      <c r="A11" s="158" t="s">
        <v>164</v>
      </c>
      <c r="B11" s="159"/>
      <c r="C11" s="155"/>
      <c r="D11" s="144"/>
      <c r="E11" s="145">
        <f t="shared" si="0"/>
        <v>0</v>
      </c>
    </row>
    <row r="12" spans="1:5" ht="15.75" x14ac:dyDescent="0.25">
      <c r="A12" s="158" t="s">
        <v>165</v>
      </c>
      <c r="B12" s="159"/>
      <c r="C12" s="155"/>
      <c r="D12" s="144"/>
      <c r="E12" s="145">
        <f t="shared" si="0"/>
        <v>0</v>
      </c>
    </row>
    <row r="13" spans="1:5" ht="15.75" x14ac:dyDescent="0.25">
      <c r="A13" s="158" t="s">
        <v>166</v>
      </c>
      <c r="B13" s="159"/>
      <c r="C13" s="155"/>
      <c r="D13" s="144"/>
      <c r="E13" s="145">
        <f t="shared" si="0"/>
        <v>0</v>
      </c>
    </row>
    <row r="14" spans="1:5" ht="15.75" x14ac:dyDescent="0.25">
      <c r="A14" s="158" t="s">
        <v>167</v>
      </c>
      <c r="B14" s="159"/>
      <c r="C14" s="155"/>
      <c r="D14" s="144"/>
      <c r="E14" s="145">
        <f t="shared" si="0"/>
        <v>0</v>
      </c>
    </row>
    <row r="15" spans="1:5" ht="15.75" x14ac:dyDescent="0.25">
      <c r="A15" s="158" t="s">
        <v>168</v>
      </c>
      <c r="B15" s="159"/>
      <c r="C15" s="155"/>
      <c r="D15" s="144"/>
      <c r="E15" s="145">
        <f t="shared" si="0"/>
        <v>0</v>
      </c>
    </row>
    <row r="16" spans="1:5" ht="15.75" x14ac:dyDescent="0.25">
      <c r="A16" s="158" t="s">
        <v>169</v>
      </c>
      <c r="B16" s="159"/>
      <c r="C16" s="155"/>
      <c r="D16" s="144"/>
      <c r="E16" s="145"/>
    </row>
    <row r="17" spans="1:5" ht="15.75" x14ac:dyDescent="0.25">
      <c r="A17" s="158" t="s">
        <v>170</v>
      </c>
      <c r="B17" s="159"/>
      <c r="C17" s="155"/>
      <c r="D17" s="144"/>
      <c r="E17" s="145"/>
    </row>
    <row r="18" spans="1:5" ht="15.75" x14ac:dyDescent="0.25">
      <c r="A18" s="160" t="s">
        <v>171</v>
      </c>
      <c r="B18" s="275"/>
      <c r="C18" s="275"/>
      <c r="D18" s="275"/>
      <c r="E18" s="276"/>
    </row>
    <row r="19" spans="1:5" ht="15.75" x14ac:dyDescent="0.25">
      <c r="A19" s="158" t="s">
        <v>130</v>
      </c>
      <c r="B19" s="142" t="s">
        <v>106</v>
      </c>
      <c r="C19" s="161"/>
      <c r="D19" s="144"/>
      <c r="E19" s="145">
        <f>D19*C19</f>
        <v>0</v>
      </c>
    </row>
    <row r="20" spans="1:5" ht="15.75" x14ac:dyDescent="0.25">
      <c r="A20" s="158" t="s">
        <v>172</v>
      </c>
      <c r="B20" s="142" t="s">
        <v>106</v>
      </c>
      <c r="C20" s="161"/>
      <c r="D20" s="144"/>
      <c r="E20" s="145">
        <f t="shared" si="0"/>
        <v>0</v>
      </c>
    </row>
    <row r="21" spans="1:5" ht="15.75" x14ac:dyDescent="0.25">
      <c r="A21" s="158" t="s">
        <v>173</v>
      </c>
      <c r="B21" s="142" t="s">
        <v>174</v>
      </c>
      <c r="C21" s="161"/>
      <c r="D21" s="144"/>
      <c r="E21" s="145">
        <f t="shared" si="0"/>
        <v>0</v>
      </c>
    </row>
    <row r="22" spans="1:5" ht="15.75" x14ac:dyDescent="0.25">
      <c r="A22" s="158" t="s">
        <v>175</v>
      </c>
      <c r="B22" s="142" t="s">
        <v>106</v>
      </c>
      <c r="C22" s="161"/>
      <c r="D22" s="144"/>
      <c r="E22" s="145">
        <f t="shared" si="0"/>
        <v>0</v>
      </c>
    </row>
    <row r="23" spans="1:5" ht="15.75" x14ac:dyDescent="0.25">
      <c r="A23" s="162" t="s">
        <v>136</v>
      </c>
      <c r="B23" s="277"/>
      <c r="C23" s="277"/>
      <c r="D23" s="277"/>
      <c r="E23" s="278"/>
    </row>
    <row r="24" spans="1:5" x14ac:dyDescent="0.25">
      <c r="A24" s="163" t="s">
        <v>176</v>
      </c>
      <c r="B24" s="149" t="s">
        <v>177</v>
      </c>
      <c r="C24" s="150"/>
      <c r="D24" s="151"/>
      <c r="E24" s="152">
        <f t="shared" si="0"/>
        <v>0</v>
      </c>
    </row>
    <row r="25" spans="1:5" ht="15.75" x14ac:dyDescent="0.25">
      <c r="A25" s="164" t="s">
        <v>139</v>
      </c>
      <c r="B25" s="165"/>
      <c r="C25" s="155"/>
      <c r="D25" s="144"/>
      <c r="E25" s="145">
        <f t="shared" si="0"/>
        <v>0</v>
      </c>
    </row>
    <row r="26" spans="1:5" ht="15.75" x14ac:dyDescent="0.25">
      <c r="A26" s="164" t="s">
        <v>178</v>
      </c>
      <c r="B26" s="165" t="s">
        <v>179</v>
      </c>
      <c r="C26" s="155"/>
      <c r="D26" s="144"/>
      <c r="E26" s="145"/>
    </row>
    <row r="27" spans="1:5" ht="15.75" x14ac:dyDescent="0.25">
      <c r="A27" s="164" t="s">
        <v>180</v>
      </c>
      <c r="B27" s="165"/>
      <c r="C27" s="155"/>
      <c r="D27" s="144"/>
      <c r="E27" s="145"/>
    </row>
    <row r="28" spans="1:5" ht="15.75" x14ac:dyDescent="0.25">
      <c r="A28" s="164" t="s">
        <v>181</v>
      </c>
      <c r="B28" s="165" t="s">
        <v>182</v>
      </c>
      <c r="C28" s="155"/>
      <c r="D28" s="144"/>
      <c r="E28" s="145"/>
    </row>
    <row r="29" spans="1:5" ht="15.75" x14ac:dyDescent="0.25">
      <c r="A29" s="164" t="s">
        <v>140</v>
      </c>
      <c r="B29" s="142" t="s">
        <v>141</v>
      </c>
      <c r="C29" s="155"/>
      <c r="D29" s="144"/>
      <c r="E29" s="145">
        <f t="shared" si="0"/>
        <v>0</v>
      </c>
    </row>
    <row r="30" spans="1:5" ht="15.75" x14ac:dyDescent="0.25">
      <c r="A30" s="141" t="s">
        <v>142</v>
      </c>
      <c r="B30" s="142" t="s">
        <v>143</v>
      </c>
      <c r="C30" s="155"/>
      <c r="D30" s="144"/>
      <c r="E30" s="145">
        <f t="shared" si="0"/>
        <v>0</v>
      </c>
    </row>
    <row r="31" spans="1:5" ht="16.5" thickBot="1" x14ac:dyDescent="0.3">
      <c r="A31" s="279" t="s">
        <v>144</v>
      </c>
      <c r="B31" s="280"/>
      <c r="C31" s="166"/>
      <c r="D31" s="167"/>
      <c r="E31" s="168">
        <f>SUM(E5:E30)</f>
        <v>40</v>
      </c>
    </row>
    <row r="32" spans="1:5" ht="16.5" thickBot="1" x14ac:dyDescent="0.3">
      <c r="A32" s="169"/>
      <c r="B32" s="169"/>
      <c r="C32" s="170"/>
      <c r="D32" s="171"/>
      <c r="E32" s="171"/>
    </row>
    <row r="33" spans="1:10" ht="32.25" customHeight="1" x14ac:dyDescent="0.25">
      <c r="A33" s="281" t="s">
        <v>145</v>
      </c>
      <c r="B33" s="282"/>
      <c r="C33" s="282"/>
      <c r="D33" s="282"/>
      <c r="E33" s="283"/>
    </row>
    <row r="34" spans="1:10" ht="15.75" x14ac:dyDescent="0.25">
      <c r="A34" s="172" t="s">
        <v>146</v>
      </c>
      <c r="B34" s="142"/>
      <c r="C34" s="143"/>
      <c r="D34" s="146"/>
      <c r="E34" s="173"/>
    </row>
    <row r="35" spans="1:10" ht="15.75" x14ac:dyDescent="0.25">
      <c r="A35" s="141" t="s">
        <v>183</v>
      </c>
      <c r="B35" s="142"/>
      <c r="C35" s="155"/>
      <c r="D35" s="144"/>
      <c r="E35" s="145">
        <f>D35*C35</f>
        <v>0</v>
      </c>
    </row>
    <row r="36" spans="1:10" ht="15.75" x14ac:dyDescent="0.25">
      <c r="A36" s="141" t="s">
        <v>148</v>
      </c>
      <c r="B36" s="142"/>
      <c r="C36" s="155"/>
      <c r="D36" s="144"/>
      <c r="E36" s="145">
        <f>D36*C36</f>
        <v>0</v>
      </c>
    </row>
    <row r="37" spans="1:10" ht="15.75" x14ac:dyDescent="0.25">
      <c r="A37" s="141" t="s">
        <v>149</v>
      </c>
      <c r="B37" s="142" t="s">
        <v>150</v>
      </c>
      <c r="C37" s="155"/>
      <c r="D37" s="144"/>
      <c r="E37" s="145">
        <f>D37*C37</f>
        <v>0</v>
      </c>
    </row>
    <row r="38" spans="1:10" ht="16.5" thickBot="1" x14ac:dyDescent="0.3">
      <c r="A38" s="174" t="s">
        <v>151</v>
      </c>
      <c r="B38" s="175"/>
      <c r="C38" s="166"/>
      <c r="D38" s="167"/>
      <c r="E38" s="168">
        <f>SUM(E35:E37)</f>
        <v>0</v>
      </c>
    </row>
    <row r="39" spans="1:10" ht="16.5" thickBot="1" x14ac:dyDescent="0.3">
      <c r="A39" s="169"/>
      <c r="B39" s="169"/>
      <c r="C39" s="170"/>
      <c r="D39" s="171"/>
      <c r="E39" s="171"/>
    </row>
    <row r="40" spans="1:10" ht="36.75" customHeight="1" x14ac:dyDescent="0.25">
      <c r="A40" s="284" t="s">
        <v>184</v>
      </c>
      <c r="B40" s="285"/>
      <c r="C40" s="285"/>
      <c r="D40" s="285"/>
      <c r="E40" s="286"/>
    </row>
    <row r="41" spans="1:10" ht="15.75" x14ac:dyDescent="0.25">
      <c r="A41" s="200" t="s">
        <v>153</v>
      </c>
      <c r="B41" s="177"/>
      <c r="C41" s="178"/>
      <c r="D41" s="179"/>
      <c r="E41" s="201">
        <f>E38-E31</f>
        <v>-40</v>
      </c>
    </row>
    <row r="42" spans="1:10" ht="15.75" x14ac:dyDescent="0.25">
      <c r="A42" s="202" t="s">
        <v>11</v>
      </c>
      <c r="B42" s="182"/>
      <c r="C42" s="183">
        <f>-E41</f>
        <v>40</v>
      </c>
      <c r="D42" s="184"/>
      <c r="E42" s="203" t="e">
        <f>C42/D42</f>
        <v>#DIV/0!</v>
      </c>
    </row>
    <row r="43" spans="1:10" ht="16.5" thickBot="1" x14ac:dyDescent="0.3">
      <c r="A43" s="204"/>
      <c r="B43" s="175"/>
      <c r="C43" s="205" t="s">
        <v>155</v>
      </c>
      <c r="D43" s="206" t="s">
        <v>156</v>
      </c>
      <c r="E43" s="207" t="s">
        <v>185</v>
      </c>
    </row>
    <row r="44" spans="1:10" ht="15.75" x14ac:dyDescent="0.25">
      <c r="A44" s="270" t="s">
        <v>158</v>
      </c>
      <c r="B44" s="270"/>
      <c r="C44" s="270"/>
      <c r="D44" s="270"/>
      <c r="E44" s="270"/>
    </row>
    <row r="45" spans="1:10" ht="15.75" x14ac:dyDescent="0.25">
      <c r="A45" s="188"/>
      <c r="B45" s="188"/>
      <c r="C45" s="189"/>
      <c r="D45" s="190"/>
      <c r="E45" s="190"/>
    </row>
    <row r="46" spans="1:10" ht="15.75" x14ac:dyDescent="0.25">
      <c r="A46" s="191"/>
      <c r="B46" s="188"/>
      <c r="C46" s="192"/>
      <c r="D46" s="193"/>
      <c r="E46" s="189"/>
      <c r="J46" s="194"/>
    </row>
    <row r="47" spans="1:10" ht="15.75" x14ac:dyDescent="0.25">
      <c r="A47" s="188"/>
      <c r="B47" s="188"/>
      <c r="C47" s="195"/>
      <c r="D47" s="196"/>
      <c r="E47" s="196"/>
    </row>
    <row r="48" spans="1:10" ht="15.75" x14ac:dyDescent="0.25">
      <c r="A48" s="188"/>
      <c r="B48" s="188"/>
      <c r="C48" s="189"/>
      <c r="D48" s="190"/>
      <c r="E48" s="197"/>
    </row>
    <row r="49" spans="1:5" ht="15.75" x14ac:dyDescent="0.25">
      <c r="A49" s="188"/>
      <c r="B49" s="188"/>
      <c r="C49" s="189"/>
      <c r="D49" s="190"/>
      <c r="E49" s="198"/>
    </row>
  </sheetData>
  <mergeCells count="8">
    <mergeCell ref="A40:E40"/>
    <mergeCell ref="A44:E44"/>
    <mergeCell ref="A1:E1"/>
    <mergeCell ref="A3:E3"/>
    <mergeCell ref="B18:E18"/>
    <mergeCell ref="B23:E23"/>
    <mergeCell ref="A31:B31"/>
    <mergeCell ref="A33:E33"/>
  </mergeCells>
  <pageMargins left="0.7" right="0.7" top="0.75" bottom="0.75" header="0.3" footer="0.3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39"/>
  <sheetViews>
    <sheetView showGridLines="0" zoomScale="90" zoomScaleNormal="90" workbookViewId="0">
      <selection activeCell="P7" sqref="P7"/>
    </sheetView>
  </sheetViews>
  <sheetFormatPr defaultRowHeight="15.75" x14ac:dyDescent="0.25"/>
  <cols>
    <col min="1" max="1" width="2.21875" style="12" customWidth="1"/>
    <col min="2" max="14" width="5.33203125" style="12" customWidth="1"/>
    <col min="15" max="15" width="5.21875" style="12" customWidth="1"/>
    <col min="16" max="30" width="8.77734375" style="12"/>
  </cols>
  <sheetData>
    <row r="1" spans="1:30" ht="23.25" x14ac:dyDescent="0.35">
      <c r="A1" s="14"/>
      <c r="B1" s="289" t="s">
        <v>90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ht="20.25" x14ac:dyDescent="0.3">
      <c r="A2"/>
      <c r="B2" s="291" t="s">
        <v>91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ht="20.25" x14ac:dyDescent="0.3">
      <c r="A3"/>
      <c r="B3" s="291" t="s">
        <v>36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1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1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ht="19.899999999999999" customHeight="1" x14ac:dyDescent="0.35">
      <c r="A6"/>
      <c r="B6" s="9" t="s">
        <v>0</v>
      </c>
      <c r="C6"/>
      <c r="D6" s="1"/>
      <c r="E6" s="8"/>
      <c r="F6" s="1"/>
      <c r="G6" s="1"/>
      <c r="H6" s="13"/>
      <c r="I6" s="1"/>
      <c r="K6" s="5" t="s">
        <v>1</v>
      </c>
      <c r="L6" s="1"/>
      <c r="M6" s="1"/>
      <c r="N6" s="1"/>
      <c r="O6" s="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ht="19.899999999999999" customHeight="1" x14ac:dyDescent="0.25">
      <c r="A7"/>
      <c r="B7" s="9" t="s">
        <v>3</v>
      </c>
      <c r="C7"/>
      <c r="D7" s="2" t="s">
        <v>10</v>
      </c>
      <c r="E7" s="4"/>
      <c r="F7" s="15"/>
      <c r="G7" s="2" t="s">
        <v>11</v>
      </c>
      <c r="H7" s="13"/>
      <c r="I7" s="13"/>
      <c r="J7" s="2" t="s">
        <v>12</v>
      </c>
      <c r="K7" s="4"/>
      <c r="L7" s="1"/>
      <c r="M7" s="2" t="s">
        <v>13</v>
      </c>
      <c r="N7" s="1"/>
      <c r="O7" s="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ht="19.899999999999999" customHeight="1" x14ac:dyDescent="0.25">
      <c r="A8"/>
      <c r="B8" s="9" t="s">
        <v>2</v>
      </c>
      <c r="C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ht="19.899999999999999" customHeight="1" x14ac:dyDescent="0.25">
      <c r="A9"/>
      <c r="B9" s="9" t="s">
        <v>4</v>
      </c>
      <c r="C9"/>
      <c r="D9"/>
      <c r="E9" s="3"/>
      <c r="F9" s="3"/>
      <c r="G9" s="3"/>
      <c r="H9" s="3"/>
      <c r="I9" s="3"/>
      <c r="J9" s="250" t="s">
        <v>9</v>
      </c>
      <c r="K9" s="250"/>
      <c r="L9" s="3"/>
      <c r="M9" s="3"/>
      <c r="N9" s="3"/>
      <c r="O9" s="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ht="19.899999999999999" customHeight="1" x14ac:dyDescent="0.25">
      <c r="A10"/>
      <c r="B10" s="9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ht="19.899999999999999" customHeight="1" x14ac:dyDescent="0.25">
      <c r="A11"/>
      <c r="B11" s="9" t="s">
        <v>6</v>
      </c>
      <c r="C11" s="3"/>
      <c r="D11" s="3"/>
      <c r="E11" s="3"/>
      <c r="F11" s="3"/>
      <c r="G11" s="3"/>
      <c r="H11" s="3"/>
      <c r="I11" s="3"/>
      <c r="J11" s="3"/>
      <c r="K11"/>
      <c r="L11" s="9" t="s">
        <v>8</v>
      </c>
      <c r="M11" s="3"/>
      <c r="N11" s="3"/>
      <c r="O11" s="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19.899999999999999" customHeight="1" x14ac:dyDescent="0.25">
      <c r="A12"/>
      <c r="B12" s="9" t="s">
        <v>7</v>
      </c>
      <c r="C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ht="19.899999999999999" customHeight="1" x14ac:dyDescent="0.25">
      <c r="A13"/>
      <c r="B13" s="11"/>
      <c r="C1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8.4499999999999993" customHeight="1" x14ac:dyDescent="0.25">
      <c r="A14"/>
      <c r="B14" s="11"/>
      <c r="C1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9.899999999999999" customHeight="1" x14ac:dyDescent="0.25">
      <c r="A15"/>
      <c r="B15" s="11"/>
      <c r="C15"/>
      <c r="D15" s="293" t="s">
        <v>92</v>
      </c>
      <c r="E15" s="294"/>
      <c r="F15" s="294"/>
      <c r="G15" s="294"/>
      <c r="H15" s="294"/>
      <c r="I15" s="294"/>
      <c r="J15" s="294"/>
      <c r="K15" s="294"/>
      <c r="L15" s="7"/>
      <c r="M15" s="7"/>
      <c r="N15" s="7"/>
      <c r="O15" s="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9.899999999999999" customHeight="1" x14ac:dyDescent="0.25">
      <c r="A16"/>
      <c r="B16" s="11"/>
      <c r="C16"/>
      <c r="D16" s="133"/>
      <c r="E16" s="134"/>
      <c r="F16" s="134"/>
      <c r="G16" s="134"/>
      <c r="H16" s="134"/>
      <c r="I16" s="134"/>
      <c r="J16" s="134"/>
      <c r="K16" s="134"/>
      <c r="L16" s="7"/>
      <c r="M16" s="7"/>
      <c r="N16" s="7"/>
      <c r="O16" s="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8" spans="2:19" x14ac:dyDescent="0.25">
      <c r="B18" s="132"/>
      <c r="D18" s="19"/>
      <c r="E18" s="295" t="s">
        <v>16</v>
      </c>
      <c r="F18" s="295"/>
      <c r="J18" s="16"/>
      <c r="K18" s="16" t="s">
        <v>14</v>
      </c>
    </row>
    <row r="19" spans="2:19" ht="25.15" customHeight="1" thickBot="1" x14ac:dyDescent="0.3">
      <c r="E19" s="12" t="s">
        <v>20</v>
      </c>
      <c r="K19" s="17"/>
    </row>
    <row r="20" spans="2:19" x14ac:dyDescent="0.25">
      <c r="K20" s="20"/>
    </row>
    <row r="21" spans="2:19" x14ac:dyDescent="0.25">
      <c r="D21" s="19"/>
      <c r="E21" s="288" t="s">
        <v>93</v>
      </c>
      <c r="F21" s="288"/>
      <c r="G21" s="288"/>
      <c r="K21" s="20"/>
    </row>
    <row r="22" spans="2:19" ht="25.15" customHeight="1" thickBot="1" x14ac:dyDescent="0.3">
      <c r="E22" s="12" t="s">
        <v>25</v>
      </c>
      <c r="K22" s="17"/>
      <c r="S22" s="12" t="s">
        <v>31</v>
      </c>
    </row>
    <row r="23" spans="2:19" ht="25.15" customHeight="1" x14ac:dyDescent="0.25">
      <c r="D23" s="18"/>
      <c r="E23" s="292" t="s">
        <v>32</v>
      </c>
      <c r="F23" s="292"/>
      <c r="G23" s="292"/>
      <c r="H23" s="292"/>
      <c r="K23" s="20"/>
      <c r="S23" s="12" t="s">
        <v>231</v>
      </c>
    </row>
    <row r="24" spans="2:19" ht="16.5" thickBot="1" x14ac:dyDescent="0.3">
      <c r="E24" s="12" t="s">
        <v>33</v>
      </c>
      <c r="K24" s="17"/>
    </row>
    <row r="25" spans="2:19" x14ac:dyDescent="0.25">
      <c r="K25" s="20"/>
    </row>
    <row r="26" spans="2:19" x14ac:dyDescent="0.25">
      <c r="E26" s="288" t="s">
        <v>94</v>
      </c>
      <c r="F26" s="288"/>
      <c r="G26" s="288"/>
      <c r="H26" s="19"/>
    </row>
    <row r="27" spans="2:19" ht="24.6" customHeight="1" thickBot="1" x14ac:dyDescent="0.3">
      <c r="E27" s="12" t="s">
        <v>27</v>
      </c>
      <c r="K27" s="17"/>
    </row>
    <row r="28" spans="2:19" ht="29.45" customHeight="1" thickBot="1" x14ac:dyDescent="0.3">
      <c r="E28" s="12" t="s">
        <v>28</v>
      </c>
      <c r="K28" s="17"/>
    </row>
    <row r="29" spans="2:19" ht="15.6" customHeight="1" x14ac:dyDescent="0.25">
      <c r="K29" s="20"/>
    </row>
    <row r="30" spans="2:19" ht="15.6" customHeight="1" x14ac:dyDescent="0.25">
      <c r="E30" s="288" t="s">
        <v>95</v>
      </c>
      <c r="F30" s="288"/>
      <c r="G30" s="288"/>
      <c r="H30" s="19"/>
      <c r="K30" s="20"/>
    </row>
    <row r="31" spans="2:19" ht="25.15" customHeight="1" thickBot="1" x14ac:dyDescent="0.3">
      <c r="E31" s="12" t="s">
        <v>29</v>
      </c>
      <c r="K31" s="17"/>
    </row>
    <row r="32" spans="2:19" ht="29.45" customHeight="1" thickBot="1" x14ac:dyDescent="0.3">
      <c r="E32" s="12" t="s">
        <v>30</v>
      </c>
      <c r="K32" s="17"/>
      <c r="Q32" s="12" t="s">
        <v>31</v>
      </c>
    </row>
    <row r="33" spans="8:11" x14ac:dyDescent="0.25">
      <c r="K33" s="20"/>
    </row>
    <row r="34" spans="8:11" x14ac:dyDescent="0.25">
      <c r="K34" s="20"/>
    </row>
    <row r="35" spans="8:11" ht="19.5" thickBot="1" x14ac:dyDescent="0.35">
      <c r="H35" s="21" t="s">
        <v>34</v>
      </c>
      <c r="K35" s="17"/>
    </row>
    <row r="36" spans="8:11" x14ac:dyDescent="0.25">
      <c r="K36" s="20"/>
    </row>
    <row r="37" spans="8:11" x14ac:dyDescent="0.25">
      <c r="K37" s="20"/>
    </row>
    <row r="38" spans="8:11" x14ac:dyDescent="0.25">
      <c r="K38" s="20"/>
    </row>
    <row r="39" spans="8:11" x14ac:dyDescent="0.25">
      <c r="K39" s="20"/>
    </row>
  </sheetData>
  <mergeCells count="10">
    <mergeCell ref="E30:G30"/>
    <mergeCell ref="B1:O1"/>
    <mergeCell ref="B2:O2"/>
    <mergeCell ref="B3:O3"/>
    <mergeCell ref="J9:K9"/>
    <mergeCell ref="E23:H23"/>
    <mergeCell ref="D15:K15"/>
    <mergeCell ref="E18:F18"/>
    <mergeCell ref="E21:G21"/>
    <mergeCell ref="E26:G26"/>
  </mergeCells>
  <pageMargins left="0.5" right="0.5" top="0.5" bottom="0.2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38"/>
  <sheetViews>
    <sheetView showGridLines="0" topLeftCell="A10" zoomScale="90" zoomScaleNormal="90" workbookViewId="0">
      <selection activeCell="P29" sqref="P29"/>
    </sheetView>
  </sheetViews>
  <sheetFormatPr defaultRowHeight="15.75" x14ac:dyDescent="0.25"/>
  <cols>
    <col min="1" max="1" width="2.21875" style="12" customWidth="1"/>
    <col min="2" max="14" width="5.33203125" style="12" customWidth="1"/>
    <col min="15" max="15" width="5.21875" style="12" customWidth="1"/>
    <col min="16" max="30" width="8.77734375" style="12"/>
  </cols>
  <sheetData>
    <row r="1" spans="1:30" ht="23.25" x14ac:dyDescent="0.35">
      <c r="A1" s="14"/>
      <c r="B1" s="289" t="s">
        <v>226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x14ac:dyDescent="0.25">
      <c r="A2"/>
      <c r="B2" s="296" t="s">
        <v>186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ht="20.25" x14ac:dyDescent="0.3">
      <c r="A3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1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1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ht="19.899999999999999" customHeight="1" x14ac:dyDescent="0.35">
      <c r="A6"/>
      <c r="B6" s="11" t="s">
        <v>0</v>
      </c>
      <c r="C6"/>
      <c r="D6" s="1"/>
      <c r="E6" s="8"/>
      <c r="F6" s="1"/>
      <c r="G6" s="1"/>
      <c r="H6" s="13"/>
      <c r="I6" s="1"/>
      <c r="K6" s="5" t="s">
        <v>1</v>
      </c>
      <c r="L6" s="1"/>
      <c r="M6" s="1"/>
      <c r="N6" s="1"/>
      <c r="O6" s="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ht="19.899999999999999" customHeight="1" x14ac:dyDescent="0.25">
      <c r="A7"/>
      <c r="B7" s="11" t="s">
        <v>3</v>
      </c>
      <c r="C7"/>
      <c r="D7" s="2" t="s">
        <v>10</v>
      </c>
      <c r="E7" s="4"/>
      <c r="F7" s="15"/>
      <c r="G7" s="2" t="s">
        <v>11</v>
      </c>
      <c r="H7" s="13"/>
      <c r="I7" s="13"/>
      <c r="J7" s="2" t="s">
        <v>12</v>
      </c>
      <c r="K7" s="4"/>
      <c r="L7" s="1"/>
      <c r="M7" s="2" t="s">
        <v>13</v>
      </c>
      <c r="N7" s="1"/>
      <c r="O7" s="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ht="19.899999999999999" customHeight="1" x14ac:dyDescent="0.25">
      <c r="A8"/>
      <c r="B8" s="11" t="s">
        <v>2</v>
      </c>
      <c r="C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ht="19.899999999999999" customHeight="1" x14ac:dyDescent="0.25">
      <c r="A9"/>
      <c r="B9" s="11" t="s">
        <v>4</v>
      </c>
      <c r="C9"/>
      <c r="D9"/>
      <c r="E9" s="3"/>
      <c r="F9" s="3"/>
      <c r="G9" s="3"/>
      <c r="H9" s="3"/>
      <c r="I9" s="3"/>
      <c r="J9" s="250" t="s">
        <v>9</v>
      </c>
      <c r="K9" s="250"/>
      <c r="L9" s="3"/>
      <c r="M9" s="3"/>
      <c r="N9" s="3"/>
      <c r="O9" s="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ht="19.899999999999999" customHeight="1" x14ac:dyDescent="0.25">
      <c r="A10"/>
      <c r="B10" s="11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ht="19.899999999999999" customHeight="1" x14ac:dyDescent="0.25">
      <c r="A11"/>
      <c r="B11" s="11" t="s">
        <v>6</v>
      </c>
      <c r="C11" s="3"/>
      <c r="D11" s="3"/>
      <c r="E11" s="3"/>
      <c r="F11" s="3"/>
      <c r="G11" s="3"/>
      <c r="H11" s="3"/>
      <c r="I11" s="3"/>
      <c r="J11" s="3"/>
      <c r="K11"/>
      <c r="L11" s="11" t="s">
        <v>8</v>
      </c>
      <c r="M11" s="3"/>
      <c r="N11" s="3"/>
      <c r="O11" s="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19.899999999999999" customHeight="1" x14ac:dyDescent="0.25">
      <c r="A12"/>
      <c r="B12" s="11" t="s">
        <v>7</v>
      </c>
      <c r="C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ht="19.899999999999999" customHeight="1" x14ac:dyDescent="0.25">
      <c r="A13"/>
      <c r="B13" s="11"/>
      <c r="C1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9.899999999999999" customHeight="1" x14ac:dyDescent="0.25">
      <c r="A14" s="208" t="s">
        <v>187</v>
      </c>
      <c r="C14"/>
      <c r="D14" s="133"/>
      <c r="E14" s="134"/>
      <c r="F14" s="134"/>
      <c r="G14" s="134"/>
      <c r="H14" s="134"/>
      <c r="I14" s="134"/>
      <c r="J14" s="134"/>
      <c r="K14" s="134"/>
      <c r="L14" s="7"/>
      <c r="M14" s="7"/>
      <c r="N14" s="7"/>
      <c r="O14" s="7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9.899999999999999" customHeight="1" x14ac:dyDescent="0.25">
      <c r="A15"/>
      <c r="B15" s="11"/>
      <c r="C15"/>
      <c r="D15" s="133"/>
      <c r="E15" s="134"/>
      <c r="F15" s="134"/>
      <c r="G15" s="134"/>
      <c r="H15" s="134"/>
      <c r="I15" s="134"/>
      <c r="J15" s="134"/>
      <c r="K15" s="134"/>
      <c r="L15" s="7"/>
      <c r="M15" s="7"/>
      <c r="N15" s="7"/>
      <c r="O15" s="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x14ac:dyDescent="0.25">
      <c r="I16" s="16" t="s">
        <v>188</v>
      </c>
      <c r="K16" s="16" t="s">
        <v>190</v>
      </c>
      <c r="M16" s="16" t="s">
        <v>192</v>
      </c>
    </row>
    <row r="17" spans="2:19" s="12" customFormat="1" x14ac:dyDescent="0.25">
      <c r="B17" s="132"/>
      <c r="C17" s="131" t="s">
        <v>16</v>
      </c>
      <c r="D17" s="19"/>
      <c r="I17" s="16" t="s">
        <v>189</v>
      </c>
      <c r="J17" s="16"/>
      <c r="K17" s="16" t="s">
        <v>191</v>
      </c>
      <c r="M17" s="16" t="s">
        <v>193</v>
      </c>
    </row>
    <row r="18" spans="2:19" s="12" customFormat="1" ht="25.15" customHeight="1" thickBot="1" x14ac:dyDescent="0.3">
      <c r="C18" s="12" t="s">
        <v>20</v>
      </c>
      <c r="I18" s="17"/>
      <c r="K18" s="17"/>
      <c r="M18" s="17"/>
    </row>
    <row r="19" spans="2:19" s="12" customFormat="1" x14ac:dyDescent="0.25">
      <c r="I19" s="20"/>
      <c r="K19" s="20"/>
      <c r="M19" s="20"/>
    </row>
    <row r="20" spans="2:19" s="12" customFormat="1" x14ac:dyDescent="0.25">
      <c r="C20" s="131" t="s">
        <v>22</v>
      </c>
      <c r="D20" s="131"/>
      <c r="E20" s="131"/>
      <c r="I20" s="20"/>
      <c r="K20" s="20"/>
      <c r="M20" s="20"/>
    </row>
    <row r="21" spans="2:19" s="12" customFormat="1" ht="25.15" customHeight="1" thickBot="1" x14ac:dyDescent="0.3">
      <c r="C21" s="12" t="s">
        <v>25</v>
      </c>
      <c r="I21" s="17"/>
      <c r="K21" s="17"/>
      <c r="M21" s="17"/>
      <c r="S21" s="12" t="s">
        <v>31</v>
      </c>
    </row>
    <row r="22" spans="2:19" s="12" customFormat="1" ht="25.15" customHeight="1" x14ac:dyDescent="0.25">
      <c r="C22" s="292" t="s">
        <v>32</v>
      </c>
      <c r="D22" s="292"/>
      <c r="E22" s="292"/>
      <c r="F22" s="292"/>
      <c r="H22" s="18"/>
      <c r="I22" s="20"/>
      <c r="K22" s="20"/>
      <c r="M22" s="20"/>
    </row>
    <row r="23" spans="2:19" s="12" customFormat="1" ht="16.5" thickBot="1" x14ac:dyDescent="0.3">
      <c r="C23" s="12" t="s">
        <v>33</v>
      </c>
      <c r="I23" s="17"/>
      <c r="K23" s="17"/>
      <c r="M23" s="17"/>
    </row>
    <row r="24" spans="2:19" s="12" customFormat="1" x14ac:dyDescent="0.25">
      <c r="I24" s="20"/>
      <c r="K24" s="20"/>
      <c r="M24" s="20"/>
    </row>
    <row r="25" spans="2:19" s="12" customFormat="1" x14ac:dyDescent="0.25">
      <c r="C25" s="131" t="s">
        <v>26</v>
      </c>
      <c r="D25" s="131"/>
      <c r="E25" s="131"/>
      <c r="H25" s="19"/>
    </row>
    <row r="26" spans="2:19" s="12" customFormat="1" ht="24.6" customHeight="1" thickBot="1" x14ac:dyDescent="0.3">
      <c r="C26" s="12" t="s">
        <v>27</v>
      </c>
      <c r="I26" s="17"/>
      <c r="K26" s="17"/>
      <c r="M26" s="17"/>
    </row>
    <row r="27" spans="2:19" s="12" customFormat="1" ht="29.45" customHeight="1" thickBot="1" x14ac:dyDescent="0.3">
      <c r="C27" s="12" t="s">
        <v>28</v>
      </c>
      <c r="I27" s="17"/>
      <c r="K27" s="17"/>
      <c r="M27" s="17"/>
    </row>
    <row r="28" spans="2:19" s="12" customFormat="1" ht="15.6" customHeight="1" x14ac:dyDescent="0.25">
      <c r="I28" s="20"/>
      <c r="K28" s="20"/>
      <c r="M28" s="20"/>
    </row>
    <row r="29" spans="2:19" s="12" customFormat="1" ht="15.6" customHeight="1" x14ac:dyDescent="0.25">
      <c r="C29" s="131" t="s">
        <v>22</v>
      </c>
      <c r="D29" s="131"/>
      <c r="E29" s="131"/>
      <c r="H29" s="19"/>
      <c r="I29" s="20"/>
      <c r="K29" s="20"/>
      <c r="M29" s="20"/>
    </row>
    <row r="30" spans="2:19" s="12" customFormat="1" ht="25.15" customHeight="1" thickBot="1" x14ac:dyDescent="0.3">
      <c r="C30" s="12" t="s">
        <v>29</v>
      </c>
      <c r="I30" s="17"/>
      <c r="K30" s="17"/>
      <c r="M30" s="17"/>
    </row>
    <row r="31" spans="2:19" s="12" customFormat="1" ht="29.45" customHeight="1" thickBot="1" x14ac:dyDescent="0.3">
      <c r="C31" s="12" t="s">
        <v>30</v>
      </c>
      <c r="I31" s="17"/>
      <c r="K31" s="17"/>
      <c r="M31" s="17"/>
      <c r="Q31" s="12" t="s">
        <v>31</v>
      </c>
    </row>
    <row r="32" spans="2:19" s="12" customFormat="1" x14ac:dyDescent="0.25">
      <c r="I32" s="20"/>
      <c r="K32" s="20"/>
      <c r="M32" s="20"/>
    </row>
    <row r="33" spans="5:13" s="12" customFormat="1" x14ac:dyDescent="0.25">
      <c r="I33" s="20"/>
      <c r="K33" s="20"/>
      <c r="M33" s="20"/>
    </row>
    <row r="34" spans="5:13" s="12" customFormat="1" ht="19.5" thickBot="1" x14ac:dyDescent="0.35">
      <c r="E34" s="209" t="s">
        <v>194</v>
      </c>
      <c r="F34" s="21"/>
      <c r="I34" s="17"/>
      <c r="K34" s="17"/>
      <c r="M34" s="17"/>
    </row>
    <row r="35" spans="5:13" s="12" customFormat="1" x14ac:dyDescent="0.25">
      <c r="K35" s="20"/>
    </row>
    <row r="36" spans="5:13" s="12" customFormat="1" x14ac:dyDescent="0.25">
      <c r="K36" s="20"/>
    </row>
    <row r="37" spans="5:13" s="12" customFormat="1" x14ac:dyDescent="0.25">
      <c r="K37" s="20"/>
    </row>
    <row r="38" spans="5:13" s="12" customFormat="1" x14ac:dyDescent="0.25">
      <c r="K38" s="20"/>
    </row>
  </sheetData>
  <mergeCells count="5">
    <mergeCell ref="C22:F22"/>
    <mergeCell ref="B1:O1"/>
    <mergeCell ref="B2:O2"/>
    <mergeCell ref="B3:O3"/>
    <mergeCell ref="J9:K9"/>
  </mergeCells>
  <pageMargins left="0.5" right="0.5" top="0.5" bottom="0.2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D37"/>
  <sheetViews>
    <sheetView showGridLines="0" zoomScale="80" zoomScaleNormal="80" workbookViewId="0">
      <selection activeCell="P24" sqref="P24"/>
    </sheetView>
  </sheetViews>
  <sheetFormatPr defaultRowHeight="15.75" x14ac:dyDescent="0.25"/>
  <cols>
    <col min="1" max="1" width="2.21875" style="12" customWidth="1"/>
    <col min="2" max="14" width="5.33203125" style="12" customWidth="1"/>
    <col min="15" max="15" width="5.21875" style="12" customWidth="1"/>
    <col min="16" max="30" width="8.77734375" style="12"/>
  </cols>
  <sheetData>
    <row r="1" spans="1:30" ht="23.25" x14ac:dyDescent="0.35">
      <c r="A1" s="14"/>
      <c r="B1" s="289" t="s">
        <v>35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ht="20.25" x14ac:dyDescent="0.3">
      <c r="A2"/>
      <c r="B2" s="291" t="s">
        <v>37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ht="20.25" x14ac:dyDescent="0.3">
      <c r="A3"/>
      <c r="B3" s="291" t="s">
        <v>36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1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1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ht="19.899999999999999" customHeight="1" x14ac:dyDescent="0.35">
      <c r="A6"/>
      <c r="B6" s="11" t="s">
        <v>0</v>
      </c>
      <c r="C6"/>
      <c r="D6" s="1"/>
      <c r="E6" s="8"/>
      <c r="F6" s="1"/>
      <c r="G6" s="1"/>
      <c r="H6" s="13"/>
      <c r="I6" s="1"/>
      <c r="K6" s="5" t="s">
        <v>1</v>
      </c>
      <c r="L6" s="1"/>
      <c r="M6" s="1"/>
      <c r="N6" s="1"/>
      <c r="O6" s="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ht="19.899999999999999" customHeight="1" x14ac:dyDescent="0.25">
      <c r="A7"/>
      <c r="B7" s="11" t="s">
        <v>3</v>
      </c>
      <c r="C7"/>
      <c r="D7" s="2" t="s">
        <v>10</v>
      </c>
      <c r="E7" s="4"/>
      <c r="F7" s="15"/>
      <c r="G7" s="2" t="s">
        <v>11</v>
      </c>
      <c r="H7" s="13"/>
      <c r="I7" s="13"/>
      <c r="J7" s="2" t="s">
        <v>12</v>
      </c>
      <c r="K7" s="4"/>
      <c r="L7" s="1"/>
      <c r="M7" s="2" t="s">
        <v>13</v>
      </c>
      <c r="N7" s="1"/>
      <c r="O7" s="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ht="19.899999999999999" customHeight="1" x14ac:dyDescent="0.25">
      <c r="A8"/>
      <c r="B8" s="11" t="s">
        <v>2</v>
      </c>
      <c r="C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ht="19.899999999999999" customHeight="1" x14ac:dyDescent="0.25">
      <c r="A9"/>
      <c r="B9" s="11" t="s">
        <v>4</v>
      </c>
      <c r="C9"/>
      <c r="D9"/>
      <c r="E9" s="3"/>
      <c r="F9" s="3"/>
      <c r="G9" s="3"/>
      <c r="H9" s="3"/>
      <c r="I9" s="3"/>
      <c r="J9" s="250" t="s">
        <v>9</v>
      </c>
      <c r="K9" s="250"/>
      <c r="L9" s="3"/>
      <c r="M9" s="3"/>
      <c r="N9" s="3"/>
      <c r="O9" s="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ht="19.899999999999999" customHeight="1" x14ac:dyDescent="0.25">
      <c r="A10"/>
      <c r="B10" s="11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ht="19.899999999999999" customHeight="1" x14ac:dyDescent="0.25">
      <c r="A11"/>
      <c r="B11" s="11" t="s">
        <v>6</v>
      </c>
      <c r="C11" s="3"/>
      <c r="D11" s="3"/>
      <c r="E11" s="3"/>
      <c r="F11" s="3"/>
      <c r="G11" s="3"/>
      <c r="H11" s="3"/>
      <c r="I11" s="3"/>
      <c r="J11" s="3"/>
      <c r="K11"/>
      <c r="L11" s="11" t="s">
        <v>8</v>
      </c>
      <c r="M11" s="3"/>
      <c r="N11" s="3"/>
      <c r="O11" s="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19.899999999999999" customHeight="1" x14ac:dyDescent="0.25">
      <c r="A12"/>
      <c r="B12" s="11" t="s">
        <v>7</v>
      </c>
      <c r="C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4" spans="1:30" x14ac:dyDescent="0.25">
      <c r="C14" s="295" t="s">
        <v>16</v>
      </c>
      <c r="D14" s="295"/>
      <c r="E14" s="295"/>
      <c r="F14" s="295"/>
      <c r="I14" s="16" t="s">
        <v>14</v>
      </c>
      <c r="J14" s="16"/>
      <c r="K14" s="16" t="s">
        <v>15</v>
      </c>
    </row>
    <row r="15" spans="1:30" ht="25.15" customHeight="1" thickBot="1" x14ac:dyDescent="0.3">
      <c r="C15" s="12" t="s">
        <v>17</v>
      </c>
      <c r="I15" s="17"/>
      <c r="K15" s="17"/>
    </row>
    <row r="16" spans="1:30" ht="25.15" customHeight="1" thickBot="1" x14ac:dyDescent="0.3">
      <c r="C16" s="12" t="s">
        <v>18</v>
      </c>
      <c r="I16" s="17"/>
      <c r="K16" s="17"/>
    </row>
    <row r="17" spans="3:19" ht="25.15" customHeight="1" thickBot="1" x14ac:dyDescent="0.3">
      <c r="C17" s="12" t="s">
        <v>21</v>
      </c>
      <c r="I17" s="17"/>
      <c r="K17" s="17"/>
    </row>
    <row r="18" spans="3:19" ht="25.15" customHeight="1" thickBot="1" x14ac:dyDescent="0.3">
      <c r="C18" s="12" t="s">
        <v>19</v>
      </c>
      <c r="I18" s="17"/>
      <c r="K18" s="17"/>
    </row>
    <row r="19" spans="3:19" ht="25.15" customHeight="1" thickBot="1" x14ac:dyDescent="0.3">
      <c r="C19" s="12" t="s">
        <v>20</v>
      </c>
      <c r="I19" s="17"/>
      <c r="K19" s="17"/>
    </row>
    <row r="21" spans="3:19" x14ac:dyDescent="0.25">
      <c r="C21" s="295" t="s">
        <v>22</v>
      </c>
      <c r="D21" s="295"/>
      <c r="E21" s="295"/>
      <c r="F21" s="295"/>
    </row>
    <row r="22" spans="3:19" ht="25.15" customHeight="1" thickBot="1" x14ac:dyDescent="0.3">
      <c r="C22" s="12" t="s">
        <v>23</v>
      </c>
      <c r="I22" s="17"/>
      <c r="K22" s="17"/>
    </row>
    <row r="23" spans="3:19" ht="25.15" customHeight="1" thickBot="1" x14ac:dyDescent="0.3">
      <c r="C23" s="12" t="s">
        <v>24</v>
      </c>
      <c r="I23" s="17"/>
      <c r="K23" s="17"/>
    </row>
    <row r="24" spans="3:19" ht="25.15" customHeight="1" thickBot="1" x14ac:dyDescent="0.3">
      <c r="C24" s="12" t="s">
        <v>25</v>
      </c>
      <c r="I24" s="17"/>
      <c r="K24" s="17"/>
      <c r="S24" s="12" t="s">
        <v>31</v>
      </c>
    </row>
    <row r="25" spans="3:19" ht="25.15" customHeight="1" x14ac:dyDescent="0.25">
      <c r="C25" s="292" t="s">
        <v>32</v>
      </c>
      <c r="D25" s="292"/>
      <c r="E25" s="292"/>
      <c r="F25" s="292"/>
    </row>
    <row r="26" spans="3:19" ht="16.5" thickBot="1" x14ac:dyDescent="0.3">
      <c r="C26" s="12" t="s">
        <v>33</v>
      </c>
      <c r="I26" s="17"/>
      <c r="K26" s="17"/>
    </row>
    <row r="28" spans="3:19" x14ac:dyDescent="0.25">
      <c r="C28" s="295" t="s">
        <v>26</v>
      </c>
      <c r="D28" s="295"/>
      <c r="E28" s="295"/>
      <c r="F28" s="295"/>
    </row>
    <row r="29" spans="3:19" ht="25.15" customHeight="1" thickBot="1" x14ac:dyDescent="0.3">
      <c r="C29" s="12" t="s">
        <v>27</v>
      </c>
      <c r="I29" s="17"/>
      <c r="K29" s="17"/>
    </row>
    <row r="30" spans="3:19" ht="25.15" customHeight="1" thickBot="1" x14ac:dyDescent="0.3">
      <c r="C30" s="12" t="s">
        <v>28</v>
      </c>
      <c r="I30" s="17"/>
      <c r="K30" s="17"/>
    </row>
    <row r="31" spans="3:19" ht="15.6" customHeight="1" thickBot="1" x14ac:dyDescent="0.3">
      <c r="I31" s="17"/>
      <c r="K31" s="17"/>
    </row>
    <row r="32" spans="3:19" ht="15.6" customHeight="1" x14ac:dyDescent="0.25">
      <c r="C32" s="295" t="s">
        <v>22</v>
      </c>
      <c r="D32" s="295"/>
      <c r="E32" s="295"/>
      <c r="F32" s="295"/>
      <c r="I32" s="20"/>
      <c r="J32" s="20"/>
      <c r="K32" s="20"/>
    </row>
    <row r="33" spans="3:17" ht="25.15" customHeight="1" thickBot="1" x14ac:dyDescent="0.3">
      <c r="C33" s="12" t="s">
        <v>29</v>
      </c>
      <c r="I33" s="17"/>
      <c r="K33" s="17"/>
    </row>
    <row r="34" spans="3:17" ht="25.15" customHeight="1" thickBot="1" x14ac:dyDescent="0.3">
      <c r="C34" s="12" t="s">
        <v>30</v>
      </c>
      <c r="I34" s="17"/>
      <c r="K34" s="17"/>
      <c r="Q34" s="12" t="s">
        <v>31</v>
      </c>
    </row>
    <row r="37" spans="3:17" ht="19.5" thickBot="1" x14ac:dyDescent="0.35">
      <c r="F37" s="21" t="s">
        <v>34</v>
      </c>
      <c r="I37" s="17"/>
      <c r="K37" s="17"/>
    </row>
  </sheetData>
  <mergeCells count="9">
    <mergeCell ref="C25:F25"/>
    <mergeCell ref="C28:F28"/>
    <mergeCell ref="C32:F32"/>
    <mergeCell ref="B1:O1"/>
    <mergeCell ref="B2:O2"/>
    <mergeCell ref="B3:O3"/>
    <mergeCell ref="J9:K9"/>
    <mergeCell ref="C14:F14"/>
    <mergeCell ref="C21:F21"/>
  </mergeCells>
  <pageMargins left="0.5" right="0.5" top="0.25" bottom="0.2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O31"/>
  <sheetViews>
    <sheetView showGridLines="0" topLeftCell="A10" zoomScale="80" zoomScaleNormal="80" workbookViewId="0">
      <selection activeCell="S27" sqref="S27"/>
    </sheetView>
  </sheetViews>
  <sheetFormatPr defaultColWidth="4.77734375" defaultRowHeight="15" x14ac:dyDescent="0.2"/>
  <cols>
    <col min="1" max="1" width="1.77734375" customWidth="1"/>
    <col min="2" max="2" width="6.21875" customWidth="1"/>
    <col min="3" max="3" width="4.77734375" customWidth="1"/>
    <col min="6" max="6" width="3.88671875" customWidth="1"/>
    <col min="7" max="7" width="5.33203125" customWidth="1"/>
    <col min="8" max="8" width="6.5546875" bestFit="1" customWidth="1"/>
    <col min="11" max="11" width="5.109375" customWidth="1"/>
    <col min="12" max="12" width="8.88671875" bestFit="1" customWidth="1"/>
    <col min="13" max="13" width="6" bestFit="1" customWidth="1"/>
    <col min="15" max="15" width="5" bestFit="1" customWidth="1"/>
  </cols>
  <sheetData>
    <row r="1" spans="2:15" ht="26.25" x14ac:dyDescent="0.4"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2:15" ht="13.9" customHeight="1" x14ac:dyDescent="0.4">
      <c r="B2" s="22"/>
      <c r="C2" s="22"/>
      <c r="D2" s="22"/>
      <c r="E2" s="22"/>
      <c r="F2" s="22"/>
      <c r="G2" s="300"/>
      <c r="H2" s="300"/>
      <c r="I2" s="300"/>
      <c r="J2" s="300"/>
      <c r="K2" s="300"/>
      <c r="L2" s="300"/>
      <c r="M2" s="300"/>
      <c r="N2" s="300"/>
      <c r="O2" s="300"/>
    </row>
    <row r="3" spans="2:15" ht="23.25" x14ac:dyDescent="0.35">
      <c r="B3" s="212" t="s">
        <v>202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2:15" ht="23.25" x14ac:dyDescent="0.35"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</row>
    <row r="8" spans="2:15" ht="30" customHeight="1" x14ac:dyDescent="0.25">
      <c r="B8" s="11" t="s">
        <v>0</v>
      </c>
      <c r="C8" s="11"/>
      <c r="D8" s="244" t="s">
        <v>195</v>
      </c>
      <c r="E8" s="244"/>
      <c r="F8" s="244"/>
      <c r="G8" s="244"/>
      <c r="H8" s="244"/>
      <c r="I8" s="244"/>
      <c r="J8" s="244"/>
      <c r="K8" s="5" t="s">
        <v>1</v>
      </c>
      <c r="L8" s="245"/>
      <c r="M8" s="245"/>
      <c r="N8" s="245"/>
      <c r="O8" s="245"/>
    </row>
    <row r="9" spans="2:15" ht="30" customHeight="1" x14ac:dyDescent="0.3">
      <c r="B9" s="11" t="s">
        <v>3</v>
      </c>
      <c r="C9" s="11"/>
      <c r="D9" s="2" t="s">
        <v>10</v>
      </c>
      <c r="E9" s="247"/>
      <c r="F9" s="247"/>
      <c r="G9" s="2" t="s">
        <v>11</v>
      </c>
      <c r="H9" s="248"/>
      <c r="I9" s="248"/>
      <c r="J9" s="2" t="s">
        <v>12</v>
      </c>
      <c r="K9" s="249"/>
      <c r="L9" s="249"/>
      <c r="M9" s="2" t="s">
        <v>13</v>
      </c>
      <c r="N9" s="246"/>
      <c r="O9" s="246"/>
    </row>
    <row r="10" spans="2:15" ht="30" customHeight="1" x14ac:dyDescent="0.25">
      <c r="B10" s="11" t="s">
        <v>2</v>
      </c>
      <c r="C10" s="11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</row>
    <row r="11" spans="2:15" ht="30" customHeight="1" x14ac:dyDescent="0.25">
      <c r="B11" s="11" t="s">
        <v>4</v>
      </c>
      <c r="C11" s="11"/>
      <c r="D11" s="11"/>
      <c r="E11" s="246"/>
      <c r="F11" s="246"/>
      <c r="G11" s="246"/>
      <c r="H11" s="246"/>
      <c r="I11" s="246"/>
      <c r="J11" s="250" t="s">
        <v>9</v>
      </c>
      <c r="K11" s="250"/>
      <c r="L11" s="251"/>
      <c r="M11" s="251"/>
      <c r="N11" s="251"/>
      <c r="O11" s="251"/>
    </row>
    <row r="12" spans="2:15" ht="30" customHeight="1" x14ac:dyDescent="0.25">
      <c r="B12" s="11" t="s">
        <v>7</v>
      </c>
      <c r="C12" s="11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</row>
    <row r="13" spans="2:15" ht="12.75" customHeight="1" x14ac:dyDescent="0.25">
      <c r="B13" s="1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ht="12.75" customHeight="1" x14ac:dyDescent="0.25">
      <c r="B14" s="1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ht="12.75" customHeight="1" x14ac:dyDescent="0.25">
      <c r="B15" s="1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ht="19.149999999999999" customHeight="1" x14ac:dyDescent="0.25">
      <c r="B16" s="11"/>
      <c r="C16" s="297" t="s">
        <v>196</v>
      </c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7"/>
      <c r="O16" s="7"/>
    </row>
    <row r="17" spans="2:15" ht="21" customHeight="1" x14ac:dyDescent="0.25">
      <c r="B17" s="11"/>
      <c r="C17" s="297" t="s">
        <v>203</v>
      </c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7"/>
      <c r="O17" s="7"/>
    </row>
    <row r="19" spans="2:15" ht="15.75" thickBot="1" x14ac:dyDescent="0.25"/>
    <row r="20" spans="2:15" ht="24" thickBot="1" x14ac:dyDescent="0.4">
      <c r="B20" s="24"/>
      <c r="C20" s="25" t="s">
        <v>197</v>
      </c>
    </row>
    <row r="21" spans="2:15" ht="23.25" x14ac:dyDescent="0.35">
      <c r="C21" s="25"/>
      <c r="E21" s="25"/>
      <c r="F21" s="25"/>
      <c r="G21" s="25"/>
      <c r="H21" s="25"/>
    </row>
    <row r="22" spans="2:15" ht="24" thickBot="1" x14ac:dyDescent="0.4">
      <c r="C22" s="25"/>
      <c r="E22" s="25"/>
      <c r="F22" s="25"/>
      <c r="G22" s="25"/>
      <c r="H22" s="25"/>
    </row>
    <row r="23" spans="2:15" ht="24" thickBot="1" x14ac:dyDescent="0.4">
      <c r="B23" s="210"/>
      <c r="C23" s="25" t="s">
        <v>198</v>
      </c>
      <c r="E23" s="25"/>
      <c r="F23" s="25"/>
      <c r="G23" s="25"/>
      <c r="H23" s="25"/>
    </row>
    <row r="24" spans="2:15" ht="23.25" x14ac:dyDescent="0.35">
      <c r="C24" s="25" t="s">
        <v>199</v>
      </c>
      <c r="E24" s="25"/>
      <c r="F24" s="25"/>
      <c r="G24" s="25"/>
      <c r="H24" s="25"/>
    </row>
    <row r="25" spans="2:15" ht="23.25" x14ac:dyDescent="0.35">
      <c r="C25" s="211" t="s">
        <v>200</v>
      </c>
    </row>
    <row r="27" spans="2:15" ht="73.150000000000006" customHeight="1" x14ac:dyDescent="0.2">
      <c r="B27" s="298" t="s">
        <v>201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</row>
    <row r="29" spans="2:15" ht="15.75" x14ac:dyDescent="0.25">
      <c r="B29" s="11" t="s">
        <v>204</v>
      </c>
    </row>
    <row r="30" spans="2:15" x14ac:dyDescent="0.2">
      <c r="B30" t="s">
        <v>232</v>
      </c>
    </row>
    <row r="31" spans="2:15" x14ac:dyDescent="0.2">
      <c r="B31" t="s">
        <v>227</v>
      </c>
      <c r="O31" s="26"/>
    </row>
  </sheetData>
  <mergeCells count="17">
    <mergeCell ref="B1:O1"/>
    <mergeCell ref="G2:O2"/>
    <mergeCell ref="B4:O4"/>
    <mergeCell ref="D8:J8"/>
    <mergeCell ref="L8:O8"/>
    <mergeCell ref="D12:O12"/>
    <mergeCell ref="C16:M16"/>
    <mergeCell ref="C17:M17"/>
    <mergeCell ref="B27:O27"/>
    <mergeCell ref="E9:F9"/>
    <mergeCell ref="H9:I9"/>
    <mergeCell ref="K9:L9"/>
    <mergeCell ref="N9:O9"/>
    <mergeCell ref="D10:O10"/>
    <mergeCell ref="E11:I11"/>
    <mergeCell ref="J11:K11"/>
    <mergeCell ref="L11:O11"/>
  </mergeCells>
  <pageMargins left="0.45" right="0.45" top="0.44" bottom="0.75" header="0.19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Unit Registration </vt:lpstr>
      <vt:lpstr>Pack calendar</vt:lpstr>
      <vt:lpstr>Pack budget</vt:lpstr>
      <vt:lpstr>Troop calendar</vt:lpstr>
      <vt:lpstr>Troop budget</vt:lpstr>
      <vt:lpstr>Show-Sell Order</vt:lpstr>
      <vt:lpstr>Product Return Adjustment</vt:lpstr>
      <vt:lpstr>Take Order </vt:lpstr>
      <vt:lpstr>Prize option</vt:lpstr>
      <vt:lpstr>Commission Schedule</vt:lpstr>
      <vt:lpstr>Council Rewards Order Form </vt:lpstr>
      <vt:lpstr>'Pack budget'!Print_Area</vt:lpstr>
      <vt:lpstr>'Product Return Adjustment'!Print_Area</vt:lpstr>
      <vt:lpstr>'Show-Sell Order'!Print_Area</vt:lpstr>
      <vt:lpstr>'Take Order '!Print_Area</vt:lpstr>
      <vt:lpstr>'Troop budget'!Print_Area</vt:lpstr>
      <vt:lpstr>'Troop calendar'!Year</vt:lpstr>
      <vt:lpstr>'Troop calendar'!Year2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fant</dc:creator>
  <cp:lastModifiedBy>Taylor Thomas</cp:lastModifiedBy>
  <cp:lastPrinted>2016-07-19T19:08:07Z</cp:lastPrinted>
  <dcterms:created xsi:type="dcterms:W3CDTF">2013-07-16T17:33:09Z</dcterms:created>
  <dcterms:modified xsi:type="dcterms:W3CDTF">2016-08-17T15:22:25Z</dcterms:modified>
</cp:coreProperties>
</file>